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1" activeTab="0"/>
  </bookViews>
  <sheets>
    <sheet name="spis treści" sheetId="1" r:id="rId1"/>
    <sheet name="ŚREDNICA 09" sheetId="2" r:id="rId2"/>
    <sheet name="SREDNICA 10" sheetId="3" r:id="rId3"/>
    <sheet name="1_1_" sheetId="4" r:id="rId4"/>
    <sheet name="1_2_" sheetId="5" r:id="rId5"/>
    <sheet name="2_1_" sheetId="6" r:id="rId6"/>
    <sheet name="2_2_" sheetId="7" r:id="rId7"/>
    <sheet name="3_1_" sheetId="8" r:id="rId8"/>
    <sheet name="3_2_" sheetId="9" r:id="rId9"/>
    <sheet name="4_1_" sheetId="10" r:id="rId10"/>
    <sheet name="4_2_" sheetId="11" r:id="rId11"/>
    <sheet name="5_1_" sheetId="12" r:id="rId12"/>
    <sheet name="5_2_" sheetId="13" r:id="rId13"/>
    <sheet name="6_1_" sheetId="14" r:id="rId14"/>
    <sheet name="6_2_" sheetId="15" r:id="rId15"/>
    <sheet name="7_1_" sheetId="16" r:id="rId16"/>
    <sheet name="7_2_" sheetId="17" r:id="rId17"/>
    <sheet name="8_1_" sheetId="18" r:id="rId18"/>
    <sheet name="8_2_" sheetId="19" r:id="rId19"/>
    <sheet name="11_1_" sheetId="20" r:id="rId20"/>
    <sheet name="11_2_" sheetId="21" r:id="rId21"/>
    <sheet name="12_1_" sheetId="22" r:id="rId22"/>
    <sheet name="12_2_" sheetId="23" r:id="rId23"/>
    <sheet name="13_1_" sheetId="24" r:id="rId24"/>
    <sheet name="13_2_" sheetId="25" r:id="rId25"/>
    <sheet name="14_1_" sheetId="26" r:id="rId26"/>
    <sheet name="14_2_" sheetId="27" r:id="rId27"/>
    <sheet name="15_1_" sheetId="28" r:id="rId28"/>
    <sheet name="15_2_" sheetId="29" r:id="rId29"/>
    <sheet name="16_1_" sheetId="30" r:id="rId30"/>
    <sheet name="16_2_" sheetId="31" r:id="rId31"/>
    <sheet name="50_1_" sheetId="32" r:id="rId32"/>
    <sheet name="50_2_" sheetId="33" r:id="rId33"/>
    <sheet name="51_1_" sheetId="34" r:id="rId34"/>
    <sheet name="51_2_" sheetId="35" r:id="rId35"/>
    <sheet name="52_1_" sheetId="36" r:id="rId36"/>
    <sheet name="52_2_" sheetId="37" r:id="rId37"/>
    <sheet name="53_1_" sheetId="38" r:id="rId38"/>
    <sheet name="53_2_" sheetId="39" r:id="rId39"/>
    <sheet name="54_1_" sheetId="40" r:id="rId40"/>
    <sheet name="54_2_" sheetId="41" r:id="rId41"/>
    <sheet name="55_1_" sheetId="42" r:id="rId42"/>
    <sheet name="55_2_" sheetId="43" r:id="rId43"/>
    <sheet name="56_1_" sheetId="44" r:id="rId44"/>
    <sheet name="56_2_" sheetId="45" r:id="rId45"/>
    <sheet name="57_1_" sheetId="46" r:id="rId46"/>
    <sheet name="57_2_" sheetId="47" r:id="rId47"/>
    <sheet name="58_1_" sheetId="48" r:id="rId48"/>
    <sheet name="58_2_" sheetId="49" r:id="rId49"/>
    <sheet name="59_1_" sheetId="50" r:id="rId50"/>
    <sheet name="59_2_" sheetId="51" r:id="rId51"/>
  </sheets>
  <definedNames>
    <definedName name="_xlnm.Print_Area" localSheetId="31">'50_1_'!$A$1:$U$36</definedName>
    <definedName name="_xlnm.Print_Area" localSheetId="32">'50_2_'!$A$1:$U$36</definedName>
    <definedName name="_xlnm.Print_Area" localSheetId="34">'51_2_'!$A$1:$X$45</definedName>
    <definedName name="_xlnm.Print_Area" localSheetId="47">'58_1_'!$A$1:$Z$47</definedName>
    <definedName name="_xlnm.Print_Area" localSheetId="48">'58_2_'!$A$1:$AC$47</definedName>
    <definedName name="_xlnm.Print_Area" localSheetId="49">'59_1_'!$A$1:$V$46</definedName>
    <definedName name="_xlnm.Print_Area" localSheetId="50">'59_2_'!$A$1:$V$46</definedName>
    <definedName name="_xlnm.Print_Area" localSheetId="2">'SREDNICA 10'!$C$1:$L$32</definedName>
    <definedName name="_xlnm.Print_Area" localSheetId="1">'ŚREDNICA 09'!$A$1:$H$31</definedName>
    <definedName name="_1Excel_BuiltIn_Print_Area_3_1_1_1_1_1_1">#REF!</definedName>
    <definedName name="_1Excel_BuiltIn_Print_Area_4_1_1_1_1">#REF!</definedName>
    <definedName name="Excel_BuiltIn_Print_Area_10">#REF!</definedName>
    <definedName name="Excel_BuiltIn_Print_Area_10_1">#REF!</definedName>
    <definedName name="Excel_BuiltIn_Print_Area_10_1_1">#REF!</definedName>
    <definedName name="Excel_BuiltIn_Print_Area_11_1">#REF!</definedName>
    <definedName name="Excel_BuiltIn_Print_Area_11_1_1">#REF!</definedName>
    <definedName name="Excel_BuiltIn_Print_Area_11_1_1_1">#REF!</definedName>
    <definedName name="Excel_BuiltIn_Print_Area_12_1">#REF!</definedName>
    <definedName name="Excel_BuiltIn_Print_Area_12_1_2">#REF!</definedName>
    <definedName name="Excel_BuiltIn_Print_Area_12_1_2_1">#REF!</definedName>
    <definedName name="Excel_BuiltIn_Print_Area_13">#REF!</definedName>
    <definedName name="Excel_BuiltIn_Print_Area_13_1">#REF!</definedName>
    <definedName name="Excel_BuiltIn_Print_Area_13_1_1">#REF!</definedName>
    <definedName name="Excel_BuiltIn_Print_Area_13_1_2">#REF!</definedName>
    <definedName name="Excel_BuiltIn_Print_Area_13_1_2_1">#REF!</definedName>
    <definedName name="Excel_BuiltIn_Print_Area_14">#REF!</definedName>
    <definedName name="Excel_BuiltIn_Print_Area_14_1">#REF!</definedName>
    <definedName name="Excel_BuiltIn_Print_Area_15_1">#REF!</definedName>
    <definedName name="Excel_BuiltIn_Print_Area_15_1_2">#REF!</definedName>
    <definedName name="Excel_BuiltIn_Print_Area_15_1_2_1">#REF!</definedName>
    <definedName name="Excel_BuiltIn_Print_Area_16_1">#REF!</definedName>
    <definedName name="Excel_BuiltIn_Print_Area_16_1_2">#REF!</definedName>
    <definedName name="Excel_BuiltIn_Print_Area_16_1_2_1">#REF!</definedName>
    <definedName name="Excel_BuiltIn_Print_Area_19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1_2">#REF!</definedName>
    <definedName name="Excel_BuiltIn_Print_Area_5_1_1_1_2_1">#REF!</definedName>
    <definedName name="Excel_BuiltIn_Print_Area_5_1_1_2">#REF!</definedName>
    <definedName name="Excel_BuiltIn_Print_Area_5_1_1_2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2">#REF!</definedName>
    <definedName name="Excel_BuiltIn_Print_Area_6_1_2_1">#REF!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7_1_1_1_1">#REF!</definedName>
    <definedName name="Excel_BuiltIn_Print_Area_7_1_1_1_1_2">#REF!</definedName>
    <definedName name="Excel_BuiltIn_Print_Area_7_1_1_1_1_2_1">#REF!</definedName>
    <definedName name="Excel_BuiltIn_Print_Area_7_1_1_1_2">#REF!</definedName>
    <definedName name="Excel_BuiltIn_Print_Area_7_1_1_1_2_1">#REF!</definedName>
    <definedName name="Excel_BuiltIn_Print_Area_8">#REF!</definedName>
    <definedName name="Excel_BuiltIn_Print_Area_8_2">#REF!</definedName>
    <definedName name="Excel_BuiltIn_Print_Area_8_2_1">#REF!</definedName>
    <definedName name="Excel_BuiltIn_Print_Area_9">#REF!</definedName>
    <definedName name="Excel_BuiltIn_Print_Area_9_2">#REF!</definedName>
    <definedName name="Excel_BuiltIn_Print_Area_9_2_1">#REF!</definedName>
  </definedNames>
  <calcPr fullCalcOnLoad="1"/>
</workbook>
</file>

<file path=xl/sharedStrings.xml><?xml version="1.0" encoding="utf-8"?>
<sst xmlns="http://schemas.openxmlformats.org/spreadsheetml/2006/main" count="16109" uniqueCount="1569">
  <si>
    <t>PKP INTERCITY S.A.</t>
  </si>
  <si>
    <t>Projekt rozkładu jazdy 2009/2010</t>
  </si>
  <si>
    <r>
      <t xml:space="preserve">Pociągi kategorii : </t>
    </r>
    <r>
      <rPr>
        <i/>
        <sz val="12"/>
        <color indexed="8"/>
        <rFont val="Arial CE"/>
        <family val="2"/>
      </rPr>
      <t>Pospieszne.</t>
    </r>
  </si>
  <si>
    <t>dokładne propozycje dot. TLK dzienne i dawne TLK nocne w tabeli z ofertą kwalifikowaną.</t>
  </si>
  <si>
    <t>Odjazdy/przyjazdy pociągów podano orientacyjnie i nie stanowią ostatecznego rozkładu jazdy.</t>
  </si>
  <si>
    <t>stan na dzień:</t>
  </si>
  <si>
    <t>18.03.2009</t>
  </si>
  <si>
    <t>SPIS TREŚCI:</t>
  </si>
  <si>
    <t>tab.</t>
  </si>
  <si>
    <t>trasa</t>
  </si>
  <si>
    <t>Wykaz terminów kursowania pociągów</t>
  </si>
  <si>
    <t>1.</t>
  </si>
  <si>
    <t>Warszawa - Olsztyn</t>
  </si>
  <si>
    <t>Tabele główne</t>
  </si>
  <si>
    <t>2.</t>
  </si>
  <si>
    <t>Warszawa - Białystok - Suwałki - Wilno</t>
  </si>
  <si>
    <t>3.</t>
  </si>
  <si>
    <t>Warszawa - Siedlce - Biała Podlaska - Terespol</t>
  </si>
  <si>
    <t>4.</t>
  </si>
  <si>
    <t>Warszawa - Lublin - Chełm/ Zamość</t>
  </si>
  <si>
    <t>5.</t>
  </si>
  <si>
    <t>Warszawa/ Lublin - Kraków</t>
  </si>
  <si>
    <t>6.</t>
  </si>
  <si>
    <t>Warszawa - Katowice/Wrocław i Łodź - Katowice/ Kraków</t>
  </si>
  <si>
    <t>7.</t>
  </si>
  <si>
    <t>Warszawa - Łódź</t>
  </si>
  <si>
    <t>8.</t>
  </si>
  <si>
    <t>Warszawa/ Łódź - Bydgoszcz</t>
  </si>
  <si>
    <t>11.</t>
  </si>
  <si>
    <t>Szczecin - Koszalin - Słupsk - Trójmiasto - Olsztyn</t>
  </si>
  <si>
    <t>12.</t>
  </si>
  <si>
    <t>Olsztyn - Ełk - Białystok/Suwałki</t>
  </si>
  <si>
    <t>13.</t>
  </si>
  <si>
    <t>Poznań - Bydgoszcz - Gdynia i Poznań - Toruń - Olsztyn</t>
  </si>
  <si>
    <t>14.</t>
  </si>
  <si>
    <t>Przemyśl - Rzeszów - Kraków - Katowice - Wrocław</t>
  </si>
  <si>
    <t>15.</t>
  </si>
  <si>
    <t>Wrocław - Poznań</t>
  </si>
  <si>
    <t>16.</t>
  </si>
  <si>
    <t>Poznań - Szczecin</t>
  </si>
  <si>
    <t>50.</t>
  </si>
  <si>
    <t>Warszawa - Konin - Poznan - Zielona Góra</t>
  </si>
  <si>
    <t>Tabele pomocnicze</t>
  </si>
  <si>
    <t>51.</t>
  </si>
  <si>
    <t>Wrocław - Ostrów - Łódz i Poznań - Ostrów - Katowice/ Częstochowa</t>
  </si>
  <si>
    <t>52.</t>
  </si>
  <si>
    <t>Szczecin - Zielona Góra - Głogów - Wrocław</t>
  </si>
  <si>
    <t>53.</t>
  </si>
  <si>
    <t>Wrocław - Zgorzelec, Wrocław - Jelenia Góra - Szklarska Poręba, Zielona Góra - Jelenia Góra - Kłodzko</t>
  </si>
  <si>
    <t>54.</t>
  </si>
  <si>
    <t>Wrocław/ Opole - Kłodzko - Kudowa Zdrój</t>
  </si>
  <si>
    <t>55.</t>
  </si>
  <si>
    <t>Katowice - Bielsko-Biała i pociągi kursujace przez stacje Bielsko-Biała</t>
  </si>
  <si>
    <t>56.</t>
  </si>
  <si>
    <t>Kraków - Zakopane/ Krynica / Zagórz</t>
  </si>
  <si>
    <t>57.</t>
  </si>
  <si>
    <t>Lublin/ Zamość - Stalowa Wola - Dębica/  Hrebenne - Jarosław/ Przeworsk</t>
  </si>
  <si>
    <t>58.</t>
  </si>
  <si>
    <t>Poznań - Piła - Kołobrzeg i Bydgoszcz - Piła - Krzyż - Gorzów Wlkp. - Kostrzyn</t>
  </si>
  <si>
    <t>59.</t>
  </si>
  <si>
    <t>Bydgoszcz/ Warszawa - Katowice/ Kraków przez Inowrocław, Magistralę Węglową/ CMK/ Łowicz</t>
  </si>
  <si>
    <t>LEGENDA:</t>
  </si>
  <si>
    <t>czarny</t>
  </si>
  <si>
    <t xml:space="preserve">pociąg pospieszny - oznaczony w polu kategorii wyłącznie numerem </t>
  </si>
  <si>
    <t>szary</t>
  </si>
  <si>
    <t>pociąg międzynarodowy niedostępny w komunikacji krajowej</t>
  </si>
  <si>
    <t>zielony</t>
  </si>
  <si>
    <t>pociąg przewoźnika Koleje Mazowieckie - KM sp. z o.o.</t>
  </si>
  <si>
    <t>TLK</t>
  </si>
  <si>
    <t>pociąg Tanie Linie Kolejowe</t>
  </si>
  <si>
    <t>IC</t>
  </si>
  <si>
    <t>pociąg InterCity</t>
  </si>
  <si>
    <t>EC</t>
  </si>
  <si>
    <t>pociąg EuroCity</t>
  </si>
  <si>
    <t>Ex</t>
  </si>
  <si>
    <t>pociąg ekspresowy</t>
  </si>
  <si>
    <t>EN</t>
  </si>
  <si>
    <t>pociąg EuroNight</t>
  </si>
  <si>
    <t xml:space="preserve">pociąg nocny międzynarodowy - oznaczony w polu kategorii wyłącznie numerem </t>
  </si>
  <si>
    <t>IC Bus</t>
  </si>
  <si>
    <t>autobus Intercity</t>
  </si>
  <si>
    <t>* przy terminach kursowania - terminy podano orientacyjnie, szczegóły należy sprawdzić w wykazie.</t>
  </si>
  <si>
    <t>p - przyjazd  o - odjazd</t>
  </si>
  <si>
    <t>(1) - (5) - kursuje w wybrane dni tygodnia np. poniedziałek - piątek</t>
  </si>
  <si>
    <r>
      <t>&lt;</t>
    </r>
    <r>
      <rPr>
        <sz val="10"/>
        <rFont val="Arial CE"/>
        <family val="2"/>
      </rPr>
      <t xml:space="preserve">  - pociąg jedzie inną drogą </t>
    </r>
  </si>
  <si>
    <t xml:space="preserve">I  - pociąg nie zatrzymuje się </t>
  </si>
  <si>
    <t xml:space="preserve">terminy kursowania pociągów sezonowych podano orientacyjnie </t>
  </si>
  <si>
    <t>UWAGI:</t>
  </si>
  <si>
    <t>Odjazdy/przyjazdy pociągów międzynarodowych dla stacji poza siecią PKP podano orientacyjnie,</t>
  </si>
  <si>
    <t>wszystkie godziny odjazdów/przyjazdów poza granicami Polski podano wg czasu miejscowego.</t>
  </si>
  <si>
    <t>Opracowanie: Biuro Marketingu PKP Intercity S.A.</t>
  </si>
  <si>
    <t>WARSZAWA CENTRALNA - założone stałe minuty w cyklach godzinowych dla poszczególnych kierunków:</t>
  </si>
  <si>
    <t>(potencjalne możliwości przesiadek)</t>
  </si>
  <si>
    <t>RJ 2008/9</t>
  </si>
  <si>
    <t>minuty</t>
  </si>
  <si>
    <t>przyjazdy z zachodu</t>
  </si>
  <si>
    <t>odjazdy na wschód</t>
  </si>
  <si>
    <t>Częstochowa/Ostrów</t>
  </si>
  <si>
    <t>Gdynia IC</t>
  </si>
  <si>
    <t>Kraków/Kielce poc. PR</t>
  </si>
  <si>
    <t>Bydgoszcz/Kutno</t>
  </si>
  <si>
    <t>Olsztyn</t>
  </si>
  <si>
    <t>Lublin</t>
  </si>
  <si>
    <t>Poznań IC</t>
  </si>
  <si>
    <t>Białystok</t>
  </si>
  <si>
    <t>Łódź</t>
  </si>
  <si>
    <t>Terespol</t>
  </si>
  <si>
    <t>Katowice IC</t>
  </si>
  <si>
    <t>Kraków IC</t>
  </si>
  <si>
    <t>odjazdy na zachód</t>
  </si>
  <si>
    <t>przyjazdy ze wschodu</t>
  </si>
  <si>
    <t>Kutno/Bydgoszcz</t>
  </si>
  <si>
    <t xml:space="preserve">Kielce/ Kraków </t>
  </si>
  <si>
    <t>WARSZAWSKI WĘZEŁ KOLEJOWY RJ 2010</t>
  </si>
  <si>
    <t>założone stałe minuty w cyklach godzinowych dla poszczególnych kierunków (możliwości przesiadek)</t>
  </si>
  <si>
    <t>stan na 09.02.2009 ver. 2.0.</t>
  </si>
  <si>
    <t>Zachodnia</t>
  </si>
  <si>
    <t>Centralna</t>
  </si>
  <si>
    <t>Wschodnia</t>
  </si>
  <si>
    <t>minuty p.</t>
  </si>
  <si>
    <t>minuty o.</t>
  </si>
  <si>
    <r>
      <t>Gdynia IC/</t>
    </r>
    <r>
      <rPr>
        <sz val="6"/>
        <color indexed="10"/>
        <rFont val="Arial"/>
        <family val="2"/>
      </rPr>
      <t>Grochów od Krk IC</t>
    </r>
  </si>
  <si>
    <t>Kraków/Kielce</t>
  </si>
  <si>
    <t>14</t>
  </si>
  <si>
    <t>Grochów od Kraków IC</t>
  </si>
  <si>
    <t>26</t>
  </si>
  <si>
    <t>Olsztyn WWO postój 4'</t>
  </si>
  <si>
    <t>Grochów od Poznań IC</t>
  </si>
  <si>
    <t>Grochów od Łódź</t>
  </si>
  <si>
    <t>Grochów od Katowice IC</t>
  </si>
  <si>
    <t>Grochów do Kraków IC</t>
  </si>
  <si>
    <t>Grochów do Katowice IC</t>
  </si>
  <si>
    <t>Grochów do Łódź</t>
  </si>
  <si>
    <t>Lech/Chrobry/Lubusz</t>
  </si>
  <si>
    <t>Grochów do Poznań IC</t>
  </si>
  <si>
    <t>Tabela 1.1.</t>
  </si>
  <si>
    <t>WARSZAWA - OLSZTYN / GDYNIA</t>
  </si>
  <si>
    <t>9.</t>
  </si>
  <si>
    <t>10.</t>
  </si>
  <si>
    <t>45506/7</t>
  </si>
  <si>
    <t>65516/7</t>
  </si>
  <si>
    <t>35100/1</t>
  </si>
  <si>
    <t>45104/5</t>
  </si>
  <si>
    <t>65110/1</t>
  </si>
  <si>
    <t>15110/1</t>
  </si>
  <si>
    <t>38202/3</t>
  </si>
  <si>
    <t>35502/3</t>
  </si>
  <si>
    <t>3816/7</t>
  </si>
  <si>
    <t>Pogoria</t>
  </si>
  <si>
    <t>Mazury</t>
  </si>
  <si>
    <t>Pobrzeże</t>
  </si>
  <si>
    <t>Kormoran</t>
  </si>
  <si>
    <t>Warmia</t>
  </si>
  <si>
    <t>Hutnik</t>
  </si>
  <si>
    <t>Czartoryski</t>
  </si>
  <si>
    <t>Antoni</t>
  </si>
  <si>
    <t>Ustronie</t>
  </si>
  <si>
    <t>Bursztyn</t>
  </si>
  <si>
    <t>Informacja o pociągu</t>
  </si>
  <si>
    <t>Blank</t>
  </si>
  <si>
    <t>wakacje</t>
  </si>
  <si>
    <t>codz.</t>
  </si>
  <si>
    <t>1-5 i 7*</t>
  </si>
  <si>
    <t>1-5,7*</t>
  </si>
  <si>
    <t>zima</t>
  </si>
  <si>
    <t>wakacje do</t>
  </si>
  <si>
    <t>oraz</t>
  </si>
  <si>
    <t>oprócz</t>
  </si>
  <si>
    <t>Ols p. Iła</t>
  </si>
  <si>
    <t>Ols p. Nid</t>
  </si>
  <si>
    <t>Gdańsk</t>
  </si>
  <si>
    <t>Mikołajek</t>
  </si>
  <si>
    <t>30.IV/1.V</t>
  </si>
  <si>
    <t>wakacji</t>
  </si>
  <si>
    <t>jazda</t>
  </si>
  <si>
    <t>postój</t>
  </si>
  <si>
    <t>ze stacji:</t>
  </si>
  <si>
    <t>Bielsko Biała/ Zakopane</t>
  </si>
  <si>
    <t>Wwa Zach.</t>
  </si>
  <si>
    <t>Kraków Gł./ Lublin</t>
  </si>
  <si>
    <t>Wrocław</t>
  </si>
  <si>
    <t>Kraków Gł.</t>
  </si>
  <si>
    <t>Katowice</t>
  </si>
  <si>
    <t>Wrocław p. Łódź</t>
  </si>
  <si>
    <t>Wwa Zach./ Lublin</t>
  </si>
  <si>
    <t>Kraków Pł.</t>
  </si>
  <si>
    <t>Warszawa Zachodnia</t>
  </si>
  <si>
    <t>o</t>
  </si>
  <si>
    <t>WARSZAWA CENTRALNA</t>
  </si>
  <si>
    <t>p</t>
  </si>
  <si>
    <t>Warszawa Wschodnia</t>
  </si>
  <si>
    <t>15'</t>
  </si>
  <si>
    <t>2'</t>
  </si>
  <si>
    <t>13'</t>
  </si>
  <si>
    <t>Legionowo</t>
  </si>
  <si>
    <t>1'</t>
  </si>
  <si>
    <t>Nasielsk</t>
  </si>
  <si>
    <t>0,5'</t>
  </si>
  <si>
    <t>Ciechanów</t>
  </si>
  <si>
    <t>Mława</t>
  </si>
  <si>
    <t>Działdowo</t>
  </si>
  <si>
    <t>&lt;</t>
  </si>
  <si>
    <t>Lidzbark Miasto</t>
  </si>
  <si>
    <t>Brodnica</t>
  </si>
  <si>
    <t>Jabłonowo Pomorskie</t>
  </si>
  <si>
    <t>Grudziądz</t>
  </si>
  <si>
    <t>Nidzica</t>
  </si>
  <si>
    <t>Olsztynek</t>
  </si>
  <si>
    <t>Iława Główna 1'</t>
  </si>
  <si>
    <t>Ostróda</t>
  </si>
  <si>
    <t>Olsztyn Zachodni</t>
  </si>
  <si>
    <t>OLSZTYN GŁÓWNY 3'</t>
  </si>
  <si>
    <t>Prabuty</t>
  </si>
  <si>
    <t>Malbork</t>
  </si>
  <si>
    <t>Tczew</t>
  </si>
  <si>
    <t>GDAŃSK GŁÓWNY 3'</t>
  </si>
  <si>
    <t>Gdańsk Wrzeszcz</t>
  </si>
  <si>
    <t>Gdańsk Oliwa</t>
  </si>
  <si>
    <t>SOPOT</t>
  </si>
  <si>
    <t>GDYNIA GŁÓWNA</t>
  </si>
  <si>
    <t>8'</t>
  </si>
  <si>
    <t>do stacji:</t>
  </si>
  <si>
    <t>Ełk</t>
  </si>
  <si>
    <t>Olsztyn/ Mikołajki</t>
  </si>
  <si>
    <t>Kołobrzeg</t>
  </si>
  <si>
    <t>Gdynia</t>
  </si>
  <si>
    <t>Hel/Ustka</t>
  </si>
  <si>
    <t>Tabela 1.2.</t>
  </si>
  <si>
    <t>OLSZTYN / GDYNIA - WARSZAWA</t>
  </si>
  <si>
    <t>51110/1</t>
  </si>
  <si>
    <t>56110/1</t>
  </si>
  <si>
    <t>54104/5</t>
  </si>
  <si>
    <t>53100/1</t>
  </si>
  <si>
    <t>56516/7</t>
  </si>
  <si>
    <t>54506/7</t>
  </si>
  <si>
    <t>83202/3</t>
  </si>
  <si>
    <t>53502/3</t>
  </si>
  <si>
    <t>8316/7</t>
  </si>
  <si>
    <t>1-6*</t>
  </si>
  <si>
    <t>3/4.V</t>
  </si>
  <si>
    <t>z Mikołajek</t>
  </si>
  <si>
    <t xml:space="preserve"> Olsztyn</t>
  </si>
  <si>
    <t>Hel/ Ustka</t>
  </si>
  <si>
    <t>Jabłonowo Pomorksie</t>
  </si>
  <si>
    <t>12'</t>
  </si>
  <si>
    <t>Tabela 2.1.</t>
  </si>
  <si>
    <t>WARSZAWA - Białystok - Suwałki - ŠEŠTOKAI</t>
  </si>
  <si>
    <t>17.</t>
  </si>
  <si>
    <t>18105/4</t>
  </si>
  <si>
    <t>31502/3</t>
  </si>
  <si>
    <t>61200/1</t>
  </si>
  <si>
    <t>41102/3</t>
  </si>
  <si>
    <t>15105/4</t>
  </si>
  <si>
    <t>51108/9</t>
  </si>
  <si>
    <t>41100/1</t>
  </si>
  <si>
    <t>61104/5</t>
  </si>
  <si>
    <t>31106/7</t>
  </si>
  <si>
    <t>18503/2</t>
  </si>
  <si>
    <t>61108/9</t>
  </si>
  <si>
    <r>
      <t>IC</t>
    </r>
    <r>
      <rPr>
        <b/>
        <sz val="12"/>
        <color indexed="55"/>
        <rFont val="Arial"/>
        <family val="2"/>
      </rPr>
      <t>Bus</t>
    </r>
  </si>
  <si>
    <t>pociąg</t>
  </si>
  <si>
    <t>51508/9</t>
  </si>
  <si>
    <t>8210/1</t>
  </si>
  <si>
    <t>Rybak</t>
  </si>
  <si>
    <t>Wigry</t>
  </si>
  <si>
    <t>Karkonosze</t>
  </si>
  <si>
    <t>Hańcza</t>
  </si>
  <si>
    <t>LG</t>
  </si>
  <si>
    <t>Kmicic</t>
  </si>
  <si>
    <t>Biebrza</t>
  </si>
  <si>
    <t>Niemen</t>
  </si>
  <si>
    <t>Zamenhof</t>
  </si>
  <si>
    <t>Jaćwing</t>
  </si>
  <si>
    <t>Pogoń</t>
  </si>
  <si>
    <t>Kinga</t>
  </si>
  <si>
    <t>Podlasiak</t>
  </si>
  <si>
    <t>Konopnicka</t>
  </si>
  <si>
    <t>Gałczyński</t>
  </si>
  <si>
    <t>1-5*</t>
  </si>
  <si>
    <t>sezon</t>
  </si>
  <si>
    <t>terminy</t>
  </si>
  <si>
    <t>Kat.-Olsz.</t>
  </si>
  <si>
    <t>Suwałki</t>
  </si>
  <si>
    <t>na Biebrzę</t>
  </si>
  <si>
    <t>Zakopane/ Bielsko Biała</t>
  </si>
  <si>
    <r>
      <t>Szklarska Por.</t>
    </r>
    <r>
      <rPr>
        <sz val="8"/>
        <rFont val="Arial Narrow"/>
        <family val="2"/>
      </rPr>
      <t>/ Kudowa Z.</t>
    </r>
  </si>
  <si>
    <t>Sestokai</t>
  </si>
  <si>
    <t>Bydgoszcz/ Poznań</t>
  </si>
  <si>
    <t>Racibórz</t>
  </si>
  <si>
    <t>(Świnoujście/ Szczecin) Wwa Wsch.</t>
  </si>
  <si>
    <t>Wwa Centr.</t>
  </si>
  <si>
    <t>Warszawa Wschodnia 2'</t>
  </si>
  <si>
    <t>Tłuszcz 0,5'</t>
  </si>
  <si>
    <t>Małkinia 0,5'</t>
  </si>
  <si>
    <t>Czyżew 0,5'</t>
  </si>
  <si>
    <t>Szepietowo 0,5'</t>
  </si>
  <si>
    <t>Łapy 0,5'</t>
  </si>
  <si>
    <t>BIAŁYSTOK 12'</t>
  </si>
  <si>
    <t>01:50*</t>
  </si>
  <si>
    <t>02:00*</t>
  </si>
  <si>
    <t>Czarna Białostocka 0,5'</t>
  </si>
  <si>
    <t>Sokółka  1'</t>
  </si>
  <si>
    <t>Dąbrowa Białostocka 0,5'</t>
  </si>
  <si>
    <t>Augustów 1'</t>
  </si>
  <si>
    <t>Augustów Port 0'</t>
  </si>
  <si>
    <t>|</t>
  </si>
  <si>
    <t>SUWAŁKI 10'</t>
  </si>
  <si>
    <t>Trakiszki 1'</t>
  </si>
  <si>
    <t>ŠEŠTOKAI</t>
  </si>
  <si>
    <t>Šestokai CWE</t>
  </si>
  <si>
    <t>Kaunas CWE</t>
  </si>
  <si>
    <t>Vilnius CWE</t>
  </si>
  <si>
    <t>Szczecin</t>
  </si>
  <si>
    <t>Vilnius</t>
  </si>
  <si>
    <t>Białystok/ Suwałki</t>
  </si>
  <si>
    <t>*przy godzinie - postój tylko dla wsiadających (dot. ICBus)</t>
  </si>
  <si>
    <t>Tabela 2.2.</t>
  </si>
  <si>
    <t>ŠEŠTOKAI -Suwałki - Białystok - WARSZAWA</t>
  </si>
  <si>
    <t>16108/9</t>
  </si>
  <si>
    <t>13106/7</t>
  </si>
  <si>
    <t>81502/3</t>
  </si>
  <si>
    <t>16104/5</t>
  </si>
  <si>
    <t>14100/1</t>
  </si>
  <si>
    <t>15108/9</t>
  </si>
  <si>
    <t>51104/5</t>
  </si>
  <si>
    <t>14102/3</t>
  </si>
  <si>
    <t>16200/1</t>
  </si>
  <si>
    <t>81104/5</t>
  </si>
  <si>
    <t>13502/3</t>
  </si>
  <si>
    <t>15508/9</t>
  </si>
  <si>
    <t>2810/1</t>
  </si>
  <si>
    <t>Olsz.-Kat.</t>
  </si>
  <si>
    <t>z Biebrzy</t>
  </si>
  <si>
    <t>Suwałki/ Białystok</t>
  </si>
  <si>
    <t>Dąbrowa Białostocka</t>
  </si>
  <si>
    <t>Sokółka</t>
  </si>
  <si>
    <t>Czarna Białostocka</t>
  </si>
  <si>
    <t>BIAŁYSTOK12'</t>
  </si>
  <si>
    <t>02:20*</t>
  </si>
  <si>
    <t>02:30*</t>
  </si>
  <si>
    <t>Łapy</t>
  </si>
  <si>
    <t>Szepietowo</t>
  </si>
  <si>
    <t>Czyżew</t>
  </si>
  <si>
    <t>Małkinia</t>
  </si>
  <si>
    <t>Tłuszcz</t>
  </si>
  <si>
    <t>Wwa Wsch. (Szczecin/ Świnoujście)</t>
  </si>
  <si>
    <t>Tabela 3.1.</t>
  </si>
  <si>
    <t>WARSZAWA - Siedlce - Biała Podlaska - TERESPOL</t>
  </si>
  <si>
    <t>18.</t>
  </si>
  <si>
    <t>81200/1</t>
  </si>
  <si>
    <t>209/22</t>
  </si>
  <si>
    <t>61110/1</t>
  </si>
  <si>
    <t>443/14</t>
  </si>
  <si>
    <t>1249/70</t>
  </si>
  <si>
    <t>41012/3</t>
  </si>
  <si>
    <t>Koleje</t>
  </si>
  <si>
    <t>71012/3</t>
  </si>
  <si>
    <t>71300/1</t>
  </si>
  <si>
    <t>Szczecinianin</t>
  </si>
  <si>
    <t>Vltava</t>
  </si>
  <si>
    <t>Prosna</t>
  </si>
  <si>
    <t>Ost-West</t>
  </si>
  <si>
    <t>Polonez</t>
  </si>
  <si>
    <t>Mazowieckie</t>
  </si>
  <si>
    <t>Podlasie</t>
  </si>
  <si>
    <t>Moskwa</t>
  </si>
  <si>
    <t>Kasztelan</t>
  </si>
  <si>
    <t>Express</t>
  </si>
  <si>
    <t>niedostępny</t>
  </si>
  <si>
    <t>1-5 i 7</t>
  </si>
  <si>
    <t>p.Katowice</t>
  </si>
  <si>
    <t>w kom.</t>
  </si>
  <si>
    <t>wagon do</t>
  </si>
  <si>
    <t>CMK</t>
  </si>
  <si>
    <t>krajowej</t>
  </si>
  <si>
    <t>Moskwy</t>
  </si>
  <si>
    <t>km</t>
  </si>
  <si>
    <t>Szczecin/ Zielona Góra</t>
  </si>
  <si>
    <t>Praha</t>
  </si>
  <si>
    <t>Wrocław p.Łódź</t>
  </si>
  <si>
    <t>Wwa Wsch.</t>
  </si>
  <si>
    <t>Berlin ZOO</t>
  </si>
  <si>
    <r>
      <t>Wwa Wsch (</t>
    </r>
    <r>
      <rPr>
        <sz val="7.5"/>
        <rFont val="Arial Narrow"/>
        <family val="2"/>
      </rPr>
      <t>Berlin ZOO</t>
    </r>
    <r>
      <rPr>
        <sz val="8"/>
        <rFont val="Arial Narrow"/>
        <family val="2"/>
      </rPr>
      <t>)</t>
    </r>
  </si>
  <si>
    <t>Mińsk Mazowiecki 0,5'</t>
  </si>
  <si>
    <t>Mrozy 0,5'</t>
  </si>
  <si>
    <t>SIEDLCE 1'</t>
  </si>
  <si>
    <t>Łuków 0,5'</t>
  </si>
  <si>
    <t>Międzyrzec Podlaski 0,5'</t>
  </si>
  <si>
    <t>BIAŁA PODLASKA 1'</t>
  </si>
  <si>
    <t>Chotyłów 0,5'</t>
  </si>
  <si>
    <t>Małaszewicze 0,5'</t>
  </si>
  <si>
    <t>TERESPOL</t>
  </si>
  <si>
    <t>Terespol/ Moskwa</t>
  </si>
  <si>
    <t>Łuków</t>
  </si>
  <si>
    <r>
      <t xml:space="preserve">Terespol/ </t>
    </r>
    <r>
      <rPr>
        <sz val="7.5"/>
        <rFont val="Arial Narrow"/>
        <family val="2"/>
      </rPr>
      <t>Minsk Pass.</t>
    </r>
  </si>
  <si>
    <t>Saratow</t>
  </si>
  <si>
    <t>max 12</t>
  </si>
  <si>
    <t>zima przez Franowo</t>
  </si>
  <si>
    <t>lato</t>
  </si>
  <si>
    <t>A</t>
  </si>
  <si>
    <t>Terespol -Szczecin</t>
  </si>
  <si>
    <t>B</t>
  </si>
  <si>
    <t>WL</t>
  </si>
  <si>
    <t>Lublin - Szczecin</t>
  </si>
  <si>
    <t>WWO - Szczecin</t>
  </si>
  <si>
    <t>AB</t>
  </si>
  <si>
    <t>Lublin - Zielona Góra</t>
  </si>
  <si>
    <t>WWO - Zielona Góra</t>
  </si>
  <si>
    <t>Tabela 3.2.</t>
  </si>
  <si>
    <t>TERESPOL - Biała Podlaska - Siedlce - WARSZAWA</t>
  </si>
  <si>
    <t>16110/1</t>
  </si>
  <si>
    <t>21/208</t>
  </si>
  <si>
    <t>13/442</t>
  </si>
  <si>
    <t>69/1248</t>
  </si>
  <si>
    <t>11008/9</t>
  </si>
  <si>
    <t>14012/3</t>
  </si>
  <si>
    <t>17012/3</t>
  </si>
  <si>
    <t>17300/1</t>
  </si>
  <si>
    <t>Szczecinanin</t>
  </si>
  <si>
    <t>Codz.</t>
  </si>
  <si>
    <t>7*</t>
  </si>
  <si>
    <t>wagon z</t>
  </si>
  <si>
    <t>p.CMK</t>
  </si>
  <si>
    <r>
      <t>Minsk Pass.</t>
    </r>
    <r>
      <rPr>
        <sz val="8"/>
        <rFont val="Arial Narrow"/>
        <family val="2"/>
      </rPr>
      <t>/ Terespol</t>
    </r>
  </si>
  <si>
    <t>Tabela 4.1.</t>
  </si>
  <si>
    <r>
      <t xml:space="preserve">WARSZAWA - Lublin - CHEŁM (Dorohusk / </t>
    </r>
    <r>
      <rPr>
        <b/>
        <i/>
        <sz val="18"/>
        <rFont val="Arial Narrow"/>
        <family val="2"/>
      </rPr>
      <t>Zamość / Bełżec</t>
    </r>
    <r>
      <rPr>
        <b/>
        <sz val="18"/>
        <rFont val="Arial Narrow"/>
        <family val="2"/>
      </rPr>
      <t>)</t>
    </r>
  </si>
  <si>
    <t>0.</t>
  </si>
  <si>
    <t>19.</t>
  </si>
  <si>
    <t>20.</t>
  </si>
  <si>
    <t>21.</t>
  </si>
  <si>
    <t>22.</t>
  </si>
  <si>
    <t>23.</t>
  </si>
  <si>
    <t>445/30</t>
  </si>
  <si>
    <t>82504/5</t>
  </si>
  <si>
    <t>12200/1</t>
  </si>
  <si>
    <t>52104/5</t>
  </si>
  <si>
    <t>52102/3</t>
  </si>
  <si>
    <t>83104/5</t>
  </si>
  <si>
    <t>52108/9</t>
  </si>
  <si>
    <t>12504/5</t>
  </si>
  <si>
    <t>52100/1</t>
  </si>
  <si>
    <t>12102/3</t>
  </si>
  <si>
    <t>441/30</t>
  </si>
  <si>
    <t>72302/3</t>
  </si>
  <si>
    <t>1217/8</t>
  </si>
  <si>
    <t>82510/1</t>
  </si>
  <si>
    <t>72002/3</t>
  </si>
  <si>
    <t>Wzór</t>
  </si>
  <si>
    <t>Solina</t>
  </si>
  <si>
    <t>Bydgoszczanin</t>
  </si>
  <si>
    <t>Lublinianin</t>
  </si>
  <si>
    <t>Wieniawski</t>
  </si>
  <si>
    <t>San</t>
  </si>
  <si>
    <t>Kiev</t>
  </si>
  <si>
    <t>Chełmianin</t>
  </si>
  <si>
    <t>Cisy</t>
  </si>
  <si>
    <t>Kochanowski</t>
  </si>
  <si>
    <t>Rej</t>
  </si>
  <si>
    <t>6*</t>
  </si>
  <si>
    <t>5 i 7*</t>
  </si>
  <si>
    <t>Zamośc gdy</t>
  </si>
  <si>
    <t>p. Otowck</t>
  </si>
  <si>
    <t>wagony do</t>
  </si>
  <si>
    <t>posp</t>
  </si>
  <si>
    <t>WM1</t>
  </si>
  <si>
    <t>nie Bełżec</t>
  </si>
  <si>
    <t>Chełma</t>
  </si>
  <si>
    <t>Berlin Gesund.</t>
  </si>
  <si>
    <t>Świnoujście</t>
  </si>
  <si>
    <t>(Kołobrzeg)     Wwa Wsch.</t>
  </si>
  <si>
    <r>
      <t>(</t>
    </r>
    <r>
      <rPr>
        <sz val="7.5"/>
        <rFont val="Arial Narrow"/>
        <family val="2"/>
      </rPr>
      <t>Wwa Zach.</t>
    </r>
    <r>
      <rPr>
        <sz val="8"/>
        <rFont val="Arial Narrow"/>
        <family val="2"/>
      </rPr>
      <t>) Rejowiec</t>
    </r>
  </si>
  <si>
    <t>Bydgoszcz</t>
  </si>
  <si>
    <t>Szczecin/ Kostrzyn</t>
  </si>
  <si>
    <t>Świnoujście/ Szczecin</t>
  </si>
  <si>
    <t>Bydgoszcz/ Kołobrzeg</t>
  </si>
  <si>
    <t>Otwock</t>
  </si>
  <si>
    <t>Pilawa</t>
  </si>
  <si>
    <t>Dęblin</t>
  </si>
  <si>
    <t>Puławy Miasto</t>
  </si>
  <si>
    <t>Nałęczów</t>
  </si>
  <si>
    <t>LUBLIN</t>
  </si>
  <si>
    <t>Rzeszów</t>
  </si>
  <si>
    <t>Przemyśl</t>
  </si>
  <si>
    <t>Świdnik Miasto</t>
  </si>
  <si>
    <t>Świdnik Wschód</t>
  </si>
  <si>
    <t>Rejowiec</t>
  </si>
  <si>
    <t>10'</t>
  </si>
  <si>
    <t>Chełm Miasto</t>
  </si>
  <si>
    <t>CHEŁM</t>
  </si>
  <si>
    <t>Dorohusk</t>
  </si>
  <si>
    <t>JAGODIN</t>
  </si>
  <si>
    <t>Krasnystaw Miasto</t>
  </si>
  <si>
    <t>Izbica</t>
  </si>
  <si>
    <t>Zawada</t>
  </si>
  <si>
    <t>0,5'/8'</t>
  </si>
  <si>
    <t>ZAMOŚĆ</t>
  </si>
  <si>
    <t>Bełżec</t>
  </si>
  <si>
    <t>Rava Russka</t>
  </si>
  <si>
    <t>Przemyśl/ Bełżec</t>
  </si>
  <si>
    <t>Kiev Pass.</t>
  </si>
  <si>
    <t>Przemyśl/Chełm</t>
  </si>
  <si>
    <t>Zamość/ Bełżec</t>
  </si>
  <si>
    <t>Chełm/ Zamość</t>
  </si>
  <si>
    <t>do Bełżca</t>
  </si>
  <si>
    <t>do Zamościa</t>
  </si>
  <si>
    <t>Lok</t>
  </si>
  <si>
    <t>z Wawy</t>
  </si>
  <si>
    <t>Chełm</t>
  </si>
  <si>
    <t>Br</t>
  </si>
  <si>
    <t>Zamość</t>
  </si>
  <si>
    <t>BDr</t>
  </si>
  <si>
    <t>Odessa</t>
  </si>
  <si>
    <t>Kiszyniów</t>
  </si>
  <si>
    <t>Tabela 4.2.</t>
  </si>
  <si>
    <t>(Dorohusk / Zamość / Bełżec) CHEŁM - Lublin - WARSZAWA</t>
  </si>
  <si>
    <t>21100</t>
  </si>
  <si>
    <t>25100/1</t>
  </si>
  <si>
    <t>25108/9</t>
  </si>
  <si>
    <t>38104/5</t>
  </si>
  <si>
    <t>25102/3</t>
  </si>
  <si>
    <t>21102/3</t>
  </si>
  <si>
    <t>25104/5</t>
  </si>
  <si>
    <t>21504/5</t>
  </si>
  <si>
    <t>31108/9</t>
  </si>
  <si>
    <t>21200/1</t>
  </si>
  <si>
    <t>29/444</t>
  </si>
  <si>
    <t>29/440</t>
  </si>
  <si>
    <t>28502/3</t>
  </si>
  <si>
    <t>2116/7</t>
  </si>
  <si>
    <t>27302/3</t>
  </si>
  <si>
    <t>27002/3</t>
  </si>
  <si>
    <t>WZÓR</t>
  </si>
  <si>
    <t>wagony z</t>
  </si>
  <si>
    <t>p. Otwock</t>
  </si>
  <si>
    <t>Zamość/ Chełm</t>
  </si>
  <si>
    <t>Bełżec/ Zamość/</t>
  </si>
  <si>
    <t>Przemyśl/ Chełm</t>
  </si>
  <si>
    <t>ZAMOŚC</t>
  </si>
  <si>
    <t>Rejowiec (Warszawa)</t>
  </si>
  <si>
    <t>Wwa Wsch. (Kołobrzeg)</t>
  </si>
  <si>
    <t>Tabela 5.1.</t>
  </si>
  <si>
    <t>WARSZAWA / LUBLIN - Radom - Kielce - KRAKÓW / KATOWICE</t>
  </si>
  <si>
    <t>24.</t>
  </si>
  <si>
    <t>23100/1</t>
  </si>
  <si>
    <t>12104/5</t>
  </si>
  <si>
    <t>82500/1</t>
  </si>
  <si>
    <t>26100/1</t>
  </si>
  <si>
    <t>23102/3</t>
  </si>
  <si>
    <t>12442/3</t>
  </si>
  <si>
    <t>21503/2</t>
  </si>
  <si>
    <t>12112/3</t>
  </si>
  <si>
    <t>26500/1</t>
  </si>
  <si>
    <t>13500/1</t>
  </si>
  <si>
    <t>13700/1</t>
  </si>
  <si>
    <t>Sztygar</t>
  </si>
  <si>
    <t>Żeromski</t>
  </si>
  <si>
    <t>Bolko</t>
  </si>
  <si>
    <t>Długosz</t>
  </si>
  <si>
    <t>Sienkiewicz</t>
  </si>
  <si>
    <t>Bystrzyca</t>
  </si>
  <si>
    <t>Wisłok</t>
  </si>
  <si>
    <t>Nosal</t>
  </si>
  <si>
    <t>1 - 6*</t>
  </si>
  <si>
    <t>(B)</t>
  </si>
  <si>
    <t>5/6 i 7/1</t>
  </si>
  <si>
    <t>i terminy</t>
  </si>
  <si>
    <t>10 dni</t>
  </si>
  <si>
    <t>W-KR</t>
  </si>
  <si>
    <t>L-KAT/KR</t>
  </si>
  <si>
    <t>Zakopane</t>
  </si>
  <si>
    <t>do Bielska B.</t>
  </si>
  <si>
    <t>p. CMK</t>
  </si>
  <si>
    <t>(Lublin) Kielce</t>
  </si>
  <si>
    <t>Kielce</t>
  </si>
  <si>
    <t>Suwałki/ Ełk p. Olsztyn</t>
  </si>
  <si>
    <t>Warszawa Służewiec</t>
  </si>
  <si>
    <t>Piaseczno</t>
  </si>
  <si>
    <t>Warka</t>
  </si>
  <si>
    <t>RADOM 2'</t>
  </si>
  <si>
    <t>Pionki Zachodnie</t>
  </si>
  <si>
    <t>Skarżysko Kamienna</t>
  </si>
  <si>
    <t>Suchedniów</t>
  </si>
  <si>
    <t>KIELCE</t>
  </si>
  <si>
    <t>3'</t>
  </si>
  <si>
    <t>Jędrzejów</t>
  </si>
  <si>
    <t>Sędziszów</t>
  </si>
  <si>
    <t>Kozłów</t>
  </si>
  <si>
    <t>Tunel</t>
  </si>
  <si>
    <t>Miechów</t>
  </si>
  <si>
    <t>KRAKÓW GŁÓWNY 3'</t>
  </si>
  <si>
    <t>Kraków Płaszów</t>
  </si>
  <si>
    <t>20'</t>
  </si>
  <si>
    <t>-</t>
  </si>
  <si>
    <t>Krynica</t>
  </si>
  <si>
    <t>Bukowa</t>
  </si>
  <si>
    <t>Włoszczowa</t>
  </si>
  <si>
    <t>Koniecpol</t>
  </si>
  <si>
    <t>CZĘSTOCHOWA/ STRADOM*</t>
  </si>
  <si>
    <t>0,5'*</t>
  </si>
  <si>
    <t>Zawiercie</t>
  </si>
  <si>
    <t>Dąbrowa Górnicza</t>
  </si>
  <si>
    <t>Sosnowiec Główny</t>
  </si>
  <si>
    <t>KATOWICE 8'</t>
  </si>
  <si>
    <r>
      <t xml:space="preserve">Kraków Pł./ </t>
    </r>
    <r>
      <rPr>
        <sz val="7.5"/>
        <rFont val="Arial Narrow"/>
        <family val="2"/>
      </rPr>
      <t>Bielsko Biała/ Katowice/ Zakopane</t>
    </r>
  </si>
  <si>
    <t>Katowice/ Bielsko Biała</t>
  </si>
  <si>
    <r>
      <t>Kutno (</t>
    </r>
    <r>
      <rPr>
        <sz val="7.5"/>
        <rFont val="Arial Narrow"/>
        <family val="2"/>
      </rPr>
      <t>Świnoujście</t>
    </r>
    <r>
      <rPr>
        <sz val="8"/>
        <rFont val="Arial Narrow"/>
        <family val="2"/>
      </rPr>
      <t>)</t>
    </r>
  </si>
  <si>
    <t>Krynica/ Przemyśl/ Zagórz</t>
  </si>
  <si>
    <t xml:space="preserve"> </t>
  </si>
  <si>
    <t>Tabela 5.2.</t>
  </si>
  <si>
    <t>KRAKÓW / KATOWICE - Kielce - Radom - WARSZAWA / LUBLIN</t>
  </si>
  <si>
    <t>31700/1</t>
  </si>
  <si>
    <t>31500/1</t>
  </si>
  <si>
    <t>62500/1</t>
  </si>
  <si>
    <t>21226/7</t>
  </si>
  <si>
    <t>21112/3</t>
  </si>
  <si>
    <t>32100/1</t>
  </si>
  <si>
    <t>12502/3</t>
  </si>
  <si>
    <t>62100/1</t>
  </si>
  <si>
    <t>28500/1</t>
  </si>
  <si>
    <t>21104/5</t>
  </si>
  <si>
    <t>32102/3</t>
  </si>
  <si>
    <t>z Bielska B.</t>
  </si>
  <si>
    <r>
      <t>(</t>
    </r>
    <r>
      <rPr>
        <sz val="7.5"/>
        <rFont val="Arial Narrow"/>
        <family val="2"/>
      </rPr>
      <t>Świnoujście</t>
    </r>
    <r>
      <rPr>
        <sz val="8"/>
        <rFont val="Arial Narrow"/>
        <family val="2"/>
      </rPr>
      <t>) Kutno</t>
    </r>
  </si>
  <si>
    <r>
      <t xml:space="preserve">Katowice/ </t>
    </r>
    <r>
      <rPr>
        <sz val="7.5"/>
        <rFont val="Arial Narrow"/>
        <family val="2"/>
      </rPr>
      <t>Bielsko Biała</t>
    </r>
  </si>
  <si>
    <r>
      <t xml:space="preserve">Kraków Gł./ Katowice/ </t>
    </r>
    <r>
      <rPr>
        <sz val="7.5"/>
        <rFont val="Arial Narrow"/>
        <family val="2"/>
      </rPr>
      <t>Bielsko Biała/ Zakopane</t>
    </r>
  </si>
  <si>
    <t>Jędzrejów</t>
  </si>
  <si>
    <t>Suwałki/ Ełk</t>
  </si>
  <si>
    <t>Kielce (Lublin)</t>
  </si>
  <si>
    <t xml:space="preserve">Olsztyn </t>
  </si>
  <si>
    <t>Hel / ustka</t>
  </si>
  <si>
    <t>Tabela 6.1.</t>
  </si>
  <si>
    <t>ŁÓDŹ / WARSZAWA - Skierniewice - Koluszki - KRAKÓW / KATOWICE / WROCŁAW;</t>
  </si>
  <si>
    <r>
      <t xml:space="preserve"> </t>
    </r>
    <r>
      <rPr>
        <b/>
        <sz val="18"/>
        <rFont val="Arial Narrow"/>
        <family val="2"/>
      </rPr>
      <t>rozkład jazdy pozostałych pociągów na odc. Warszawa - Koluszki tabela 7.1.</t>
    </r>
  </si>
  <si>
    <t>25.</t>
  </si>
  <si>
    <t>26.</t>
  </si>
  <si>
    <t>27.</t>
  </si>
  <si>
    <t>53500/1</t>
  </si>
  <si>
    <t>54502/3</t>
  </si>
  <si>
    <t>83502/3</t>
  </si>
  <si>
    <t>46102/3</t>
  </si>
  <si>
    <t>83505/4</t>
  </si>
  <si>
    <t>83504/5</t>
  </si>
  <si>
    <t>53508/9</t>
  </si>
  <si>
    <t>14104/5</t>
  </si>
  <si>
    <t>54110/1</t>
  </si>
  <si>
    <t>54100/1</t>
  </si>
  <si>
    <t>54102/3</t>
  </si>
  <si>
    <t>73500/1</t>
  </si>
  <si>
    <t>53512/3</t>
  </si>
  <si>
    <t>16116/7</t>
  </si>
  <si>
    <t>Regle</t>
  </si>
  <si>
    <t>Skrzyczne</t>
  </si>
  <si>
    <t>Oleńka</t>
  </si>
  <si>
    <t>Reymont</t>
  </si>
  <si>
    <t>Rawa</t>
  </si>
  <si>
    <t>Soła</t>
  </si>
  <si>
    <t>Stoczniowiec</t>
  </si>
  <si>
    <t>Doker</t>
  </si>
  <si>
    <t>Połoniny</t>
  </si>
  <si>
    <t>bez wakacji</t>
  </si>
  <si>
    <t>5/6,7/1*</t>
  </si>
  <si>
    <t>p. Łowicz</t>
  </si>
  <si>
    <t>Kraków</t>
  </si>
  <si>
    <t>Wisła Głębce</t>
  </si>
  <si>
    <t>z Ełku</t>
  </si>
  <si>
    <t>Wro</t>
  </si>
  <si>
    <t>Kat</t>
  </si>
  <si>
    <t xml:space="preserve"> z czoła</t>
  </si>
  <si>
    <t>Ełk/ Suwałki</t>
  </si>
  <si>
    <t>Częstochowa</t>
  </si>
  <si>
    <t>Łódź Fabr.</t>
  </si>
  <si>
    <r>
      <t xml:space="preserve">(Łódź Fabr.) </t>
    </r>
    <r>
      <rPr>
        <sz val="7"/>
        <rFont val="Arial Narrow"/>
        <family val="2"/>
      </rPr>
      <t>Częstochowa</t>
    </r>
  </si>
  <si>
    <t>Słupsk</t>
  </si>
  <si>
    <r>
      <t xml:space="preserve">(Słupsk) </t>
    </r>
    <r>
      <rPr>
        <sz val="7"/>
        <rFont val="Arial Narrow"/>
        <family val="2"/>
      </rPr>
      <t>Częstochowa</t>
    </r>
  </si>
  <si>
    <t>Łeba/ Hel</t>
  </si>
  <si>
    <r>
      <t xml:space="preserve">(Gdynia) </t>
    </r>
    <r>
      <rPr>
        <sz val="7"/>
        <rFont val="Arial Narrow"/>
        <family val="2"/>
      </rPr>
      <t>Częstochowa</t>
    </r>
  </si>
  <si>
    <t>Ełk p. Olsztyn/ Warszawa</t>
  </si>
  <si>
    <t>Gdynia / Kołobrzeg</t>
  </si>
  <si>
    <t>Poznań</t>
  </si>
  <si>
    <t>Żyrardów</t>
  </si>
  <si>
    <t>SKIERNIEWICE</t>
  </si>
  <si>
    <t>ŁÓDŹ KALISKA 3'</t>
  </si>
  <si>
    <t>ŁÓDŹ FABRYCZNA</t>
  </si>
  <si>
    <t>Łódż Widzew</t>
  </si>
  <si>
    <t>Koluszki</t>
  </si>
  <si>
    <t>Piotrków Trybunalski</t>
  </si>
  <si>
    <t>Radomsko</t>
  </si>
  <si>
    <t>CZĘSTOCHOWA 3'</t>
  </si>
  <si>
    <t>Częstochowa Stradom 0,5'</t>
  </si>
  <si>
    <t>Lubliniec</t>
  </si>
  <si>
    <t>Ozimek</t>
  </si>
  <si>
    <t>OPOLE GŁÓWNE 3'</t>
  </si>
  <si>
    <t>Brzeg</t>
  </si>
  <si>
    <t>Oława</t>
  </si>
  <si>
    <t>WROCŁAW GŁÓWNY</t>
  </si>
  <si>
    <t>Myszków</t>
  </si>
  <si>
    <t>Dąbrowa Górnicza Ząbkowice</t>
  </si>
  <si>
    <t>Jaworzno Szczakowa</t>
  </si>
  <si>
    <t>Trzebinia</t>
  </si>
  <si>
    <t>Krzeszowice</t>
  </si>
  <si>
    <t>KRAKÓW GŁÓWNY</t>
  </si>
  <si>
    <t>Bielsko Biała</t>
  </si>
  <si>
    <t>Katowice/ Kraków Gł.</t>
  </si>
  <si>
    <t>Katowice/ Wisła Głębce</t>
  </si>
  <si>
    <t>Krynica/ Zagórz</t>
  </si>
  <si>
    <t>Tabela 6.2.</t>
  </si>
  <si>
    <t>WROCŁAW  / KATOWICE / KRAKÓW - Koluszki - Skierniewice - WARSZAWA / ŁÓDŹ;</t>
  </si>
  <si>
    <r>
      <t xml:space="preserve"> </t>
    </r>
    <r>
      <rPr>
        <b/>
        <sz val="18"/>
        <rFont val="Arial Narrow"/>
        <family val="2"/>
      </rPr>
      <t>rozkład jazdy pozostałych pociągów na odc. Koluszki - Warszawa tabela 7.2.</t>
    </r>
  </si>
  <si>
    <t>35500/1</t>
  </si>
  <si>
    <t>35512/3</t>
  </si>
  <si>
    <t>37500/1</t>
  </si>
  <si>
    <t>45100/1</t>
  </si>
  <si>
    <t>65116/7</t>
  </si>
  <si>
    <t>45102/3</t>
  </si>
  <si>
    <t>45110/1</t>
  </si>
  <si>
    <t>41104/5</t>
  </si>
  <si>
    <t>35508/9</t>
  </si>
  <si>
    <t>38504/5</t>
  </si>
  <si>
    <t>64102/3</t>
  </si>
  <si>
    <t>38502/3</t>
  </si>
  <si>
    <t>45502/3</t>
  </si>
  <si>
    <t>do Ełku</t>
  </si>
  <si>
    <t>p. Stradom</t>
  </si>
  <si>
    <t>z czoła</t>
  </si>
  <si>
    <t>Kraków Gł./ Katowice</t>
  </si>
  <si>
    <t>Kraków Pł./ Katowice</t>
  </si>
  <si>
    <t>Trzebninia</t>
  </si>
  <si>
    <t>OPOLE GŁÓWNE</t>
  </si>
  <si>
    <t>Częstochowa Stradom</t>
  </si>
  <si>
    <t>Łódź Widzew</t>
  </si>
  <si>
    <t>ŁÓDŹ KALISKA</t>
  </si>
  <si>
    <t>Gdynia/ Kołobrzeg</t>
  </si>
  <si>
    <r>
      <t>Częstochowa</t>
    </r>
    <r>
      <rPr>
        <sz val="8"/>
        <rFont val="Arial Narrow"/>
        <family val="2"/>
      </rPr>
      <t xml:space="preserve"> (Gdynia)</t>
    </r>
  </si>
  <si>
    <t xml:space="preserve">Bydgoscz </t>
  </si>
  <si>
    <r>
      <t>Częstochowa</t>
    </r>
    <r>
      <rPr>
        <sz val="8"/>
        <rFont val="Arial Narrow"/>
        <family val="2"/>
      </rPr>
      <t xml:space="preserve"> (Łódź Fabr.)</t>
    </r>
  </si>
  <si>
    <r>
      <t>Częstochowa</t>
    </r>
    <r>
      <rPr>
        <sz val="8"/>
        <rFont val="Arial Narrow"/>
        <family val="2"/>
      </rPr>
      <t xml:space="preserve"> (Słupsk)</t>
    </r>
  </si>
  <si>
    <t>Tabela 7.1.</t>
  </si>
  <si>
    <t>WARSZAWA - Skierniewice - Koluszki - ŁÓDŹ; rozkład jazdy pozostałych pociągów na odc. Warszawa - Koluszki tabela 6.1.</t>
  </si>
  <si>
    <t>16100/1</t>
  </si>
  <si>
    <t>22100/1</t>
  </si>
  <si>
    <t>22102/3</t>
  </si>
  <si>
    <t>22502/3</t>
  </si>
  <si>
    <t>22104/5</t>
  </si>
  <si>
    <t>22504/5</t>
  </si>
  <si>
    <t>22106/7</t>
  </si>
  <si>
    <t>22506/7</t>
  </si>
  <si>
    <t>22108/9</t>
  </si>
  <si>
    <t>16102/3</t>
  </si>
  <si>
    <t>22508/9</t>
  </si>
  <si>
    <t>22110/1</t>
  </si>
  <si>
    <t>22518/9</t>
  </si>
  <si>
    <t>22510/1</t>
  </si>
  <si>
    <t>2200/1</t>
  </si>
  <si>
    <t>11114/5</t>
  </si>
  <si>
    <t>22512/3</t>
  </si>
  <si>
    <t>22500/1</t>
  </si>
  <si>
    <t>22514/5</t>
  </si>
  <si>
    <t>22112/3</t>
  </si>
  <si>
    <t>22516/7</t>
  </si>
  <si>
    <t>22114/5</t>
  </si>
  <si>
    <t>Sudety</t>
  </si>
  <si>
    <t>Wrocławianin</t>
  </si>
  <si>
    <t>Łodzianin</t>
  </si>
  <si>
    <t>średnio</t>
  </si>
  <si>
    <t xml:space="preserve">ważne h </t>
  </si>
  <si>
    <t>D</t>
  </si>
  <si>
    <t>D*</t>
  </si>
  <si>
    <t>codz.*</t>
  </si>
  <si>
    <t>C</t>
  </si>
  <si>
    <t>Wawa</t>
  </si>
  <si>
    <t>Warszawa Zachodnia 1'</t>
  </si>
  <si>
    <t>Żyrardów 1'</t>
  </si>
  <si>
    <t>SKIERNIEWICE 1'</t>
  </si>
  <si>
    <t>Koluszki 0,5'</t>
  </si>
  <si>
    <t>TOMASZÓW MAZOWIECKI</t>
  </si>
  <si>
    <t>Łódź Widzew 0,5'</t>
  </si>
  <si>
    <t>ŁÓDŹ KALISKA 12'</t>
  </si>
  <si>
    <t>Wrocław Gł./ Jelenia Góra/ Kudowa Zdrój</t>
  </si>
  <si>
    <t>Zgorzelec</t>
  </si>
  <si>
    <t>Tabela 7.2.</t>
  </si>
  <si>
    <t>ŁÓDŹ - Koluszki - Skierniewice - WARSZAWA; rozkład jazdy pozostałych pociągów na odc. Koluszki - Warszawa tabela 6.2.</t>
  </si>
  <si>
    <t>33501/0</t>
  </si>
  <si>
    <t>33101/0</t>
  </si>
  <si>
    <t>33118/9</t>
  </si>
  <si>
    <t>11116/7</t>
  </si>
  <si>
    <t>3301/0</t>
  </si>
  <si>
    <t>33103/2</t>
  </si>
  <si>
    <t>33503/2</t>
  </si>
  <si>
    <t>33105/4</t>
  </si>
  <si>
    <t>33505/4</t>
  </si>
  <si>
    <t>33107/6</t>
  </si>
  <si>
    <t>33507/6</t>
  </si>
  <si>
    <t>61103/2</t>
  </si>
  <si>
    <t>33109/8</t>
  </si>
  <si>
    <t>33509/8</t>
  </si>
  <si>
    <t>33111/0</t>
  </si>
  <si>
    <t>33511/0</t>
  </si>
  <si>
    <t>33112/3</t>
  </si>
  <si>
    <t>33513/2</t>
  </si>
  <si>
    <t>33115/4</t>
  </si>
  <si>
    <t>61100/1</t>
  </si>
  <si>
    <t>33117/6</t>
  </si>
  <si>
    <t>Gdynia Gł.</t>
  </si>
  <si>
    <t>Tabela 8.1.</t>
  </si>
  <si>
    <t>WARSZAWA / ŁÓDŹ - Kutno - Toruń - BYDGOSZCZ</t>
  </si>
  <si>
    <t>15102/3</t>
  </si>
  <si>
    <t>15106/7</t>
  </si>
  <si>
    <t>18510/1</t>
  </si>
  <si>
    <t>15112/3</t>
  </si>
  <si>
    <t>65501/0</t>
  </si>
  <si>
    <t>15502/3</t>
  </si>
  <si>
    <t>1512/3</t>
  </si>
  <si>
    <t>18010/1</t>
  </si>
  <si>
    <t>Asnyk</t>
  </si>
  <si>
    <t>Kopernik</t>
  </si>
  <si>
    <t>Kujawy</t>
  </si>
  <si>
    <t>Kujawiak</t>
  </si>
  <si>
    <t>Stanisław</t>
  </si>
  <si>
    <t>Niegocin</t>
  </si>
  <si>
    <t>Moniuszko</t>
  </si>
  <si>
    <t>p. Koluszki</t>
  </si>
  <si>
    <t>Wawa - Bg</t>
  </si>
  <si>
    <t>Ldz - Bg</t>
  </si>
  <si>
    <t>T-poz</t>
  </si>
  <si>
    <t>do Helu</t>
  </si>
  <si>
    <t>Łódż Kaliska</t>
  </si>
  <si>
    <t>Sochaczew</t>
  </si>
  <si>
    <t>Łowicz Główny</t>
  </si>
  <si>
    <t>ŁódźŻabieniec</t>
  </si>
  <si>
    <t>Zgierz</t>
  </si>
  <si>
    <t>Łęczyca</t>
  </si>
  <si>
    <t>Kutno 1'</t>
  </si>
  <si>
    <t>Włocławek</t>
  </si>
  <si>
    <t>Aleksandrów Kujawski</t>
  </si>
  <si>
    <t>TORUŃ GŁÓWNY</t>
  </si>
  <si>
    <t>Toruń Główny</t>
  </si>
  <si>
    <t>Inowrocław</t>
  </si>
  <si>
    <t>Poznań Gł.</t>
  </si>
  <si>
    <t>7'</t>
  </si>
  <si>
    <t>Solec Kujawski</t>
  </si>
  <si>
    <t>Bydgoszcz Wschód</t>
  </si>
  <si>
    <t>Bydgoszcz Leśna</t>
  </si>
  <si>
    <t>BYDGOSZCZ GŁÓWNA</t>
  </si>
  <si>
    <t>Gdynia /  Hel</t>
  </si>
  <si>
    <t>Bydgoszcz/Poznań</t>
  </si>
  <si>
    <r>
      <t xml:space="preserve">Berlin Gessund./ </t>
    </r>
    <r>
      <rPr>
        <sz val="7.5"/>
        <rFont val="Arial Narrow"/>
        <family val="2"/>
      </rPr>
      <t>Świnoujście</t>
    </r>
  </si>
  <si>
    <r>
      <t>Kutno (</t>
    </r>
    <r>
      <rPr>
        <sz val="7.5"/>
        <rFont val="Arial Narrow"/>
        <family val="2"/>
      </rPr>
      <t>Świnoujście</t>
    </r>
    <r>
      <rPr>
        <sz val="8"/>
        <rFont val="Arial Narrow"/>
        <family val="2"/>
      </rPr>
      <t xml:space="preserve"> 9:35)</t>
    </r>
  </si>
  <si>
    <t>Tabela 8.2.</t>
  </si>
  <si>
    <t>BYDGOSZCZ - Toruń - Kutno - ŁÓDŹ / WARSZAWA</t>
  </si>
  <si>
    <t>56501/0</t>
  </si>
  <si>
    <t>11314/5</t>
  </si>
  <si>
    <t>51112/3</t>
  </si>
  <si>
    <t>51106/7</t>
  </si>
  <si>
    <t>51512/3</t>
  </si>
  <si>
    <t>51102/3</t>
  </si>
  <si>
    <t>81010/1</t>
  </si>
  <si>
    <t>5112/3</t>
  </si>
  <si>
    <t>51502/3</t>
  </si>
  <si>
    <t>Mazovia</t>
  </si>
  <si>
    <t>oprócz (7)</t>
  </si>
  <si>
    <t>z Helu</t>
  </si>
  <si>
    <t>Płock 4:55</t>
  </si>
  <si>
    <t>Hel/ Gdynia</t>
  </si>
  <si>
    <t>Poznań Główny</t>
  </si>
  <si>
    <t>Kutno</t>
  </si>
  <si>
    <t>Łódź Żabieniec</t>
  </si>
  <si>
    <t>Łódź Kaliska</t>
  </si>
  <si>
    <t>Tabela 11.1.</t>
  </si>
  <si>
    <t>SZCZECIN - Koszalin - Słupsk - Trójmiasto - OLSZTYN</t>
  </si>
  <si>
    <t>85102/3</t>
  </si>
  <si>
    <t>48100/1</t>
  </si>
  <si>
    <t>85100/1</t>
  </si>
  <si>
    <t>56200/1</t>
  </si>
  <si>
    <t>38108/9</t>
  </si>
  <si>
    <t>85504/5</t>
  </si>
  <si>
    <t>55000/1</t>
  </si>
  <si>
    <t>48510/1</t>
  </si>
  <si>
    <t>56510/1</t>
  </si>
  <si>
    <t>Gryf</t>
  </si>
  <si>
    <t>Gwarek</t>
  </si>
  <si>
    <t>Bryza</t>
  </si>
  <si>
    <t>Rozewie</t>
  </si>
  <si>
    <t>Albatros</t>
  </si>
  <si>
    <t>Słowiniec</t>
  </si>
  <si>
    <t>do Ustki</t>
  </si>
  <si>
    <t>(Wrocław) Białogard</t>
  </si>
  <si>
    <t>Ustka</t>
  </si>
  <si>
    <t>Hel/ Łeba</t>
  </si>
  <si>
    <t>Łeba</t>
  </si>
  <si>
    <t>Hel</t>
  </si>
  <si>
    <t>Shiphol</t>
  </si>
  <si>
    <t>TANTOW</t>
  </si>
  <si>
    <t>Szczecin Gumieńce</t>
  </si>
  <si>
    <t>SZCZECIN GŁÓWNY</t>
  </si>
  <si>
    <t>Szczecin Dąbie</t>
  </si>
  <si>
    <t>Stargard Szczeciński</t>
  </si>
  <si>
    <t>Chociwel</t>
  </si>
  <si>
    <t>Runowo Pomorskie</t>
  </si>
  <si>
    <t>Łobez</t>
  </si>
  <si>
    <t>Świdwin</t>
  </si>
  <si>
    <t>Białogard</t>
  </si>
  <si>
    <t>KOŁOBRZEG</t>
  </si>
  <si>
    <t>Ustronie Morskie</t>
  </si>
  <si>
    <t>KOSZALIN 3'</t>
  </si>
  <si>
    <t>Sławno</t>
  </si>
  <si>
    <t>SŁUPSK3'</t>
  </si>
  <si>
    <t>USTKA</t>
  </si>
  <si>
    <t>ŁEBA</t>
  </si>
  <si>
    <t>Lębork</t>
  </si>
  <si>
    <t>Wejherowo</t>
  </si>
  <si>
    <t>HEL</t>
  </si>
  <si>
    <t>Jurata 1'</t>
  </si>
  <si>
    <t>Jastarnia 1'</t>
  </si>
  <si>
    <t>Jastarnia Wczasy 1'</t>
  </si>
  <si>
    <t>Kuźnica (Hel) 1'</t>
  </si>
  <si>
    <t>Chałupy 1'</t>
  </si>
  <si>
    <t>Władysławowo 1'</t>
  </si>
  <si>
    <t>Puck 1'</t>
  </si>
  <si>
    <t>GDYNIA GŁÓWNA 8'</t>
  </si>
  <si>
    <t>GDAŃSK GŁÓWNY</t>
  </si>
  <si>
    <t>ELBLĄG</t>
  </si>
  <si>
    <t>Młynary</t>
  </si>
  <si>
    <t>BRANIEWO</t>
  </si>
  <si>
    <t>Pasłęk</t>
  </si>
  <si>
    <t>Morąg</t>
  </si>
  <si>
    <t>OLSZTYN GŁÓWNY</t>
  </si>
  <si>
    <t>Kaliningrad</t>
  </si>
  <si>
    <t>Słupsk/ Ustka</t>
  </si>
  <si>
    <r>
      <t xml:space="preserve">Wrocław/     </t>
    </r>
    <r>
      <rPr>
        <sz val="7.5"/>
        <rFont val="Arial Narrow"/>
        <family val="2"/>
      </rPr>
      <t>Jelenia Góra</t>
    </r>
    <r>
      <rPr>
        <sz val="8"/>
        <rFont val="Arial Narrow"/>
        <family val="2"/>
      </rPr>
      <t>/ Kłodzko</t>
    </r>
  </si>
  <si>
    <t>Gdynia (Kraków Pł.)</t>
  </si>
  <si>
    <t>Gdynia (Katowice 10:37)</t>
  </si>
  <si>
    <t>Wwa Zach./     Lublin</t>
  </si>
  <si>
    <t>Tabela 11.2.</t>
  </si>
  <si>
    <t>OLSZTYN - Trójmiasto - Słupsk - Koszalin - SZCZECIN</t>
  </si>
  <si>
    <t>83109/8</t>
  </si>
  <si>
    <t>65201/0</t>
  </si>
  <si>
    <t>58101/0</t>
  </si>
  <si>
    <t>84100/1</t>
  </si>
  <si>
    <t>58103/2</t>
  </si>
  <si>
    <t>65511/0</t>
  </si>
  <si>
    <t>84510/1</t>
  </si>
  <si>
    <t>55002/3</t>
  </si>
  <si>
    <t>z Ustki</t>
  </si>
  <si>
    <t>Wwa Zach. 20:20/ Lublin</t>
  </si>
  <si>
    <t xml:space="preserve">Kraków Pł. </t>
  </si>
  <si>
    <t>(Kraków Pł.) Gdynia</t>
  </si>
  <si>
    <t>(Katowice) Gdynia</t>
  </si>
  <si>
    <r>
      <t>Wrocław 23:40/</t>
    </r>
    <r>
      <rPr>
        <sz val="7.5"/>
        <rFont val="Arial Narrow"/>
        <family val="2"/>
      </rPr>
      <t xml:space="preserve"> Jelenia Góra</t>
    </r>
    <r>
      <rPr>
        <sz val="8"/>
        <rFont val="Arial Narrow"/>
        <family val="2"/>
      </rPr>
      <t>/ Kłodzko</t>
    </r>
  </si>
  <si>
    <t>Ustka/ Słupsk</t>
  </si>
  <si>
    <t>SŁUPSK 3'</t>
  </si>
  <si>
    <t>KOSZALIN</t>
  </si>
  <si>
    <t>Gdynia/ Hel</t>
  </si>
  <si>
    <t>Białogard (Wrocław)</t>
  </si>
  <si>
    <t>Tabela 12.1.</t>
  </si>
  <si>
    <t>OLSZTYN - Mikołajki / Giżycko - Ełk - SUWAŁKI / BIAŁYSTOK</t>
  </si>
  <si>
    <t>61113/2</t>
  </si>
  <si>
    <t>Śniardwy</t>
  </si>
  <si>
    <t>Mamry</t>
  </si>
  <si>
    <t>p. Łódź</t>
  </si>
  <si>
    <t>na Kmicica</t>
  </si>
  <si>
    <t>(Poznań, Wwa Zach.) Toruń</t>
  </si>
  <si>
    <t>Czerwonka</t>
  </si>
  <si>
    <t xml:space="preserve">Mrągowo </t>
  </si>
  <si>
    <t>MIKOŁAJKI</t>
  </si>
  <si>
    <t>KORSZE 10'</t>
  </si>
  <si>
    <t>Kętrzyn</t>
  </si>
  <si>
    <t>Giżycko</t>
  </si>
  <si>
    <t>Wydminy</t>
  </si>
  <si>
    <t>Stare Juchy</t>
  </si>
  <si>
    <t>EŁK 10'</t>
  </si>
  <si>
    <t>Olecko 10'</t>
  </si>
  <si>
    <t>SUWAŁKI</t>
  </si>
  <si>
    <t>Grajewo</t>
  </si>
  <si>
    <t>Mońki</t>
  </si>
  <si>
    <t>Knyszyn</t>
  </si>
  <si>
    <t>Białystok Starosielce</t>
  </si>
  <si>
    <t>BIAŁYSTOK</t>
  </si>
  <si>
    <t>Mikołajki</t>
  </si>
  <si>
    <t>Tabela 12.2.</t>
  </si>
  <si>
    <t>BIAŁYSTOK / SUWAŁKI - Ełk - Giżycko / Mikołajki - OLSZTYN</t>
  </si>
  <si>
    <t>16112/3</t>
  </si>
  <si>
    <t>z Kmicica</t>
  </si>
  <si>
    <t>Olecko</t>
  </si>
  <si>
    <t>EŁK</t>
  </si>
  <si>
    <t>KORSZE</t>
  </si>
  <si>
    <t>Mrągowo</t>
  </si>
  <si>
    <t>Toruń (Poznań, Wwa Zach.)</t>
  </si>
  <si>
    <t>Tabela 13.1.</t>
  </si>
  <si>
    <t>POZNAŃ - Inowrocław - Bydgoszcz - GDYNIA / Toruń - OLSZTYN</t>
  </si>
  <si>
    <t>65502/3</t>
  </si>
  <si>
    <t>75100/1</t>
  </si>
  <si>
    <t>75108/9</t>
  </si>
  <si>
    <t>65101/0</t>
  </si>
  <si>
    <t>75102/3</t>
  </si>
  <si>
    <t>75104/5</t>
  </si>
  <si>
    <t>65105/4</t>
  </si>
  <si>
    <t>65103/2</t>
  </si>
  <si>
    <t>Bałtyk</t>
  </si>
  <si>
    <t>Piast</t>
  </si>
  <si>
    <t>Bachus</t>
  </si>
  <si>
    <t>Mieszko</t>
  </si>
  <si>
    <t>Jeziorak</t>
  </si>
  <si>
    <t>Pomorzanin</t>
  </si>
  <si>
    <r>
      <t xml:space="preserve">Wrocław/ </t>
    </r>
    <r>
      <rPr>
        <sz val="7.5"/>
        <rFont val="Arial Narrow"/>
        <family val="2"/>
      </rPr>
      <t>Jelenia Góra</t>
    </r>
    <r>
      <rPr>
        <sz val="8"/>
        <rFont val="Arial Narrow"/>
        <family val="2"/>
      </rPr>
      <t>/ Kłodzko</t>
    </r>
  </si>
  <si>
    <r>
      <t>Jelenia Góra</t>
    </r>
    <r>
      <rPr>
        <sz val="8"/>
        <rFont val="Arial Narrow"/>
        <family val="2"/>
      </rPr>
      <t xml:space="preserve">/ </t>
    </r>
    <r>
      <rPr>
        <sz val="7"/>
        <rFont val="Arial Narrow"/>
        <family val="2"/>
      </rPr>
      <t>Kudowa Zdrój</t>
    </r>
  </si>
  <si>
    <t>(Poznań) Toruń Gł.</t>
  </si>
  <si>
    <t>Zielona Góra</t>
  </si>
  <si>
    <t>POZNAŃ GŁÓWNY</t>
  </si>
  <si>
    <t>OSTRÓW WLKP.</t>
  </si>
  <si>
    <t>Pleszew</t>
  </si>
  <si>
    <t>Jarocin</t>
  </si>
  <si>
    <t>Miłosław</t>
  </si>
  <si>
    <t>Września</t>
  </si>
  <si>
    <t>Gniezno</t>
  </si>
  <si>
    <t>Mogilno</t>
  </si>
  <si>
    <t>Gniewkowo</t>
  </si>
  <si>
    <t>TORUŃ GŁÓWNY 3'</t>
  </si>
  <si>
    <t>Toruń Miasto</t>
  </si>
  <si>
    <t>Toruń Wschodni</t>
  </si>
  <si>
    <t>Kowalewo Pomorskie</t>
  </si>
  <si>
    <t>Wąbrzeźno</t>
  </si>
  <si>
    <t>Iława Główna</t>
  </si>
  <si>
    <t>Laskowice Pomorskie</t>
  </si>
  <si>
    <t>Gdynia/     Hel 11:28</t>
  </si>
  <si>
    <t>Toruń (Białystok)</t>
  </si>
  <si>
    <t>Mikołajki 13:00</t>
  </si>
  <si>
    <t xml:space="preserve">Gdynia/     Hel </t>
  </si>
  <si>
    <t>Tabela 13.2.</t>
  </si>
  <si>
    <t>OLSZTYN - Toruń / GDYNIA - Bydgoszcz - Inowrocław - POZNAŃ</t>
  </si>
  <si>
    <t>56100/1</t>
  </si>
  <si>
    <t>56104/5</t>
  </si>
  <si>
    <t>57104/5</t>
  </si>
  <si>
    <t>57102/3</t>
  </si>
  <si>
    <t>56102/3</t>
  </si>
  <si>
    <t>57100/1</t>
  </si>
  <si>
    <t>57108/9</t>
  </si>
  <si>
    <t>56502/3</t>
  </si>
  <si>
    <t>(Białystok) Toruń</t>
  </si>
  <si>
    <t>Toruń (Poznań)</t>
  </si>
  <si>
    <r>
      <t>Jelenia Góra</t>
    </r>
    <r>
      <rPr>
        <sz val="8"/>
        <rFont val="Arial Narrow"/>
        <family val="2"/>
      </rPr>
      <t xml:space="preserve">/    </t>
    </r>
    <r>
      <rPr>
        <sz val="7"/>
        <rFont val="Arial Narrow"/>
        <family val="2"/>
      </rPr>
      <t>Kudowa Zdrój</t>
    </r>
  </si>
  <si>
    <t>Tabela 14.1.</t>
  </si>
  <si>
    <t>PRZEMYŚL - Rzeszów - Kraków - Katowice - WROCŁAW</t>
  </si>
  <si>
    <t>28.</t>
  </si>
  <si>
    <t>46100/1</t>
  </si>
  <si>
    <t>38102/3</t>
  </si>
  <si>
    <t>36104/5</t>
  </si>
  <si>
    <t>38110/1</t>
  </si>
  <si>
    <t>38100/1</t>
  </si>
  <si>
    <t>23104/5</t>
  </si>
  <si>
    <t>36102/3</t>
  </si>
  <si>
    <t>23110/1</t>
  </si>
  <si>
    <t>37102/3</t>
  </si>
  <si>
    <t>36106/7</t>
  </si>
  <si>
    <t>36100/1</t>
  </si>
  <si>
    <t>48500/1</t>
  </si>
  <si>
    <t>43100/1</t>
  </si>
  <si>
    <t>38704/5</t>
  </si>
  <si>
    <t>38506/7</t>
  </si>
  <si>
    <t>38200/1</t>
  </si>
  <si>
    <t>38500/1</t>
  </si>
  <si>
    <t>36200/1</t>
  </si>
  <si>
    <t>3810/1</t>
  </si>
  <si>
    <t>37100/1</t>
  </si>
  <si>
    <t>38510/1</t>
  </si>
  <si>
    <t>Szyndzielnia</t>
  </si>
  <si>
    <t>38410/1</t>
  </si>
  <si>
    <t>Krakowianka</t>
  </si>
  <si>
    <t>Galicja</t>
  </si>
  <si>
    <t>Światowid</t>
  </si>
  <si>
    <t>Hetman</t>
  </si>
  <si>
    <t>Ślązak</t>
  </si>
  <si>
    <t>Wielkopolanin</t>
  </si>
  <si>
    <t>Bieszczady</t>
  </si>
  <si>
    <t>Morcinek</t>
  </si>
  <si>
    <t>Wolin</t>
  </si>
  <si>
    <t>Przemyślanin</t>
  </si>
  <si>
    <t>Podhalanin</t>
  </si>
  <si>
    <t>Śnieżka</t>
  </si>
  <si>
    <t>Barbakan</t>
  </si>
  <si>
    <t>Zak.-Poz.</t>
  </si>
  <si>
    <t>do Świnoujścia</t>
  </si>
  <si>
    <t>w 7*</t>
  </si>
  <si>
    <t>Przemyśl/ Zakopane</t>
  </si>
  <si>
    <t>Przemyśl/ Zamość</t>
  </si>
  <si>
    <t>Zagórz</t>
  </si>
  <si>
    <t>Przemyśl/ Zagórz</t>
  </si>
  <si>
    <t>Przemyśl/ Zakopane/ Zagórz</t>
  </si>
  <si>
    <t>MOSTISKA II</t>
  </si>
  <si>
    <t>PRZEMYŚL GŁÓWNY</t>
  </si>
  <si>
    <t>Przemyśl Zasanie</t>
  </si>
  <si>
    <t>Jarosław</t>
  </si>
  <si>
    <t>Przeworsk</t>
  </si>
  <si>
    <t>Łańcut</t>
  </si>
  <si>
    <t>RZESZÓW 2'</t>
  </si>
  <si>
    <t>Sędziszów Małopolski</t>
  </si>
  <si>
    <t>Dębica 1'</t>
  </si>
  <si>
    <t>Tarnów 1'</t>
  </si>
  <si>
    <t>Brzesko Okocim</t>
  </si>
  <si>
    <t>Bochnia</t>
  </si>
  <si>
    <t>KRAKÓW PŁASZÓW 1'/8'</t>
  </si>
  <si>
    <t>KRAKÓW GŁÓWNY 8'</t>
  </si>
  <si>
    <t>Jaworzno Szczakowa 1'</t>
  </si>
  <si>
    <t>Mysłowice</t>
  </si>
  <si>
    <t>Zabrze</t>
  </si>
  <si>
    <t>Gliwice</t>
  </si>
  <si>
    <t>Kędzierzyn Koźle</t>
  </si>
  <si>
    <t>OPOLE GŁÓWNE 2'</t>
  </si>
  <si>
    <t xml:space="preserve">Słupsk/ Ustka </t>
  </si>
  <si>
    <r>
      <t xml:space="preserve">Szczecin/ </t>
    </r>
    <r>
      <rPr>
        <sz val="7.5"/>
        <rFont val="Arial Narrow"/>
        <family val="2"/>
      </rPr>
      <t>Świnoujście</t>
    </r>
    <r>
      <rPr>
        <sz val="8"/>
        <rFont val="Arial Narrow"/>
        <family val="2"/>
      </rPr>
      <t xml:space="preserve"> </t>
    </r>
    <r>
      <rPr>
        <sz val="7.5"/>
        <rFont val="Arial Narrow"/>
        <family val="2"/>
      </rPr>
      <t>Port</t>
    </r>
    <r>
      <rPr>
        <sz val="8"/>
        <rFont val="Arial Narrow"/>
        <family val="2"/>
      </rPr>
      <t xml:space="preserve"> </t>
    </r>
  </si>
  <si>
    <t>Szczecin/ Jelenia Góra p. Węgliniec</t>
  </si>
  <si>
    <t>Zielona Góra/ Poznań</t>
  </si>
  <si>
    <t>Rzeszów (Wrocław)</t>
  </si>
  <si>
    <t>Świnoujście Port</t>
  </si>
  <si>
    <r>
      <t xml:space="preserve">Szczecin/ </t>
    </r>
    <r>
      <rPr>
        <sz val="7.5"/>
        <rFont val="Arial Narrow"/>
        <family val="2"/>
      </rPr>
      <t>Świnoujście</t>
    </r>
  </si>
  <si>
    <t>Tabela 14.2.</t>
  </si>
  <si>
    <t>WROCŁAW - Katowice - Kraków - Rzeszów - PRZEMYŚL</t>
  </si>
  <si>
    <t>83506/7</t>
  </si>
  <si>
    <t>83200/1</t>
  </si>
  <si>
    <t>84500/1</t>
  </si>
  <si>
    <t>63102/3</t>
  </si>
  <si>
    <t>63100/1</t>
  </si>
  <si>
    <t>63106/7</t>
  </si>
  <si>
    <t>73102/3</t>
  </si>
  <si>
    <t>32111/0</t>
  </si>
  <si>
    <t>32104/5</t>
  </si>
  <si>
    <t>83100/1</t>
  </si>
  <si>
    <t>63104/5</t>
  </si>
  <si>
    <t>83110/1</t>
  </si>
  <si>
    <t>83102/3</t>
  </si>
  <si>
    <t>64100/1</t>
  </si>
  <si>
    <t>63200/1</t>
  </si>
  <si>
    <t>83500/1</t>
  </si>
  <si>
    <t>83512/3</t>
  </si>
  <si>
    <t>73100/1</t>
  </si>
  <si>
    <t>8310/1</t>
  </si>
  <si>
    <t>83412/3</t>
  </si>
  <si>
    <t>Poz.-Zak.</t>
  </si>
  <si>
    <t>ze Świnoujścia</t>
  </si>
  <si>
    <t>w 6*</t>
  </si>
  <si>
    <r>
      <t>Świnoujście</t>
    </r>
    <r>
      <rPr>
        <sz val="8"/>
        <rFont val="Arial Narrow"/>
        <family val="2"/>
      </rPr>
      <t>/ Szczecin</t>
    </r>
  </si>
  <si>
    <t xml:space="preserve">Kołobrzeg </t>
  </si>
  <si>
    <t>(Wrocław) Rzeszów</t>
  </si>
  <si>
    <t>(Poznań) Rzeszów</t>
  </si>
  <si>
    <r>
      <t>Świnoujście Port</t>
    </r>
    <r>
      <rPr>
        <sz val="8"/>
        <rFont val="Arial Narrow"/>
        <family val="2"/>
      </rPr>
      <t>/ Szczecin</t>
    </r>
  </si>
  <si>
    <t>Przemyśl/Zamość</t>
  </si>
  <si>
    <t>Tabela 15.1.</t>
  </si>
  <si>
    <t>WROCŁAW - Leszno - POZNAŃ</t>
  </si>
  <si>
    <t>68100/1</t>
  </si>
  <si>
    <t>76102/3</t>
  </si>
  <si>
    <t>Gorzowiak</t>
  </si>
  <si>
    <r>
      <t xml:space="preserve">Przemyśl/ </t>
    </r>
    <r>
      <rPr>
        <sz val="7"/>
        <rFont val="Arial Narrow"/>
        <family val="2"/>
      </rPr>
      <t>Szklarska Por.</t>
    </r>
  </si>
  <si>
    <t>Zakopane  /Przemyśl</t>
  </si>
  <si>
    <t>Wrocław Mikołajów</t>
  </si>
  <si>
    <t>Oborniki Śląskie</t>
  </si>
  <si>
    <t>Żmigród</t>
  </si>
  <si>
    <t>Rawicz</t>
  </si>
  <si>
    <t>LESZNO</t>
  </si>
  <si>
    <t>Kościan</t>
  </si>
  <si>
    <t>Gdynia/ Szczecin/ Świnoujście</t>
  </si>
  <si>
    <t>Gorzów Wlkp./ Szczecin</t>
  </si>
  <si>
    <t>Kołobrzeg/           Łeba</t>
  </si>
  <si>
    <r>
      <t>Gdynia</t>
    </r>
    <r>
      <rPr>
        <sz val="8"/>
        <rFont val="Arial Narrow"/>
        <family val="2"/>
      </rPr>
      <t>/    Hel</t>
    </r>
  </si>
  <si>
    <t>Tabela 15.2.</t>
  </si>
  <si>
    <t>POZNAŃ - Leszno - WROCŁAW</t>
  </si>
  <si>
    <t>86100/1</t>
  </si>
  <si>
    <t>67102/3</t>
  </si>
  <si>
    <t>Kołobrzeg/     Łeba</t>
  </si>
  <si>
    <r>
      <t xml:space="preserve">Hel/ </t>
    </r>
    <r>
      <rPr>
        <sz val="7"/>
        <rFont val="Arial Narrow"/>
        <family val="2"/>
      </rPr>
      <t>Gdynia</t>
    </r>
  </si>
  <si>
    <t>Szczecin/Gorzów Wlkp.</t>
  </si>
  <si>
    <t>Tabela 16.1.</t>
  </si>
  <si>
    <t>POZNAŃ - Krzyż - Szczecin - ŚWINOUJŚCIE PORT</t>
  </si>
  <si>
    <t>18200/1</t>
  </si>
  <si>
    <t>78105/6</t>
  </si>
  <si>
    <t>Włókniarz</t>
  </si>
  <si>
    <t>Wiking</t>
  </si>
  <si>
    <t>Bosman</t>
  </si>
  <si>
    <t>Terespol/ Lublin</t>
  </si>
  <si>
    <t>Lublin 21:45/ Kielce</t>
  </si>
  <si>
    <r>
      <t xml:space="preserve">Zakopane/    </t>
    </r>
    <r>
      <rPr>
        <sz val="7.5"/>
        <rFont val="Arial Narrow"/>
        <family val="2"/>
      </rPr>
      <t xml:space="preserve"> Wisła Głębce</t>
    </r>
  </si>
  <si>
    <t>(Wrocław) Poznań</t>
  </si>
  <si>
    <t xml:space="preserve">Lublin/ Białystok </t>
  </si>
  <si>
    <r>
      <t>Częstochowa</t>
    </r>
    <r>
      <rPr>
        <sz val="8"/>
        <rFont val="Arial Narrow"/>
        <family val="2"/>
      </rPr>
      <t xml:space="preserve"> </t>
    </r>
  </si>
  <si>
    <t>Szamotuły</t>
  </si>
  <si>
    <t>Wronki</t>
  </si>
  <si>
    <t>KRZYŻ 1'</t>
  </si>
  <si>
    <t>Dobiegniew</t>
  </si>
  <si>
    <t>Choszczno</t>
  </si>
  <si>
    <t>SZCZECIN GŁÓWNY 3'</t>
  </si>
  <si>
    <t>Goleniów</t>
  </si>
  <si>
    <t>Wysoka Kamieńska</t>
  </si>
  <si>
    <t>Międzyzdroje</t>
  </si>
  <si>
    <t>ŚWINOUJŚCIE</t>
  </si>
  <si>
    <t>ŚWINOUJŚCIE PORT</t>
  </si>
  <si>
    <r>
      <t xml:space="preserve">Szczecin/ </t>
    </r>
    <r>
      <rPr>
        <sz val="7.5"/>
        <rFont val="Arial Narrow"/>
        <family val="2"/>
      </rPr>
      <t>Świnoujście Port</t>
    </r>
  </si>
  <si>
    <t>Gorzów Wlkp./Szczecin</t>
  </si>
  <si>
    <t>Tabela 16.2.</t>
  </si>
  <si>
    <t>ŚWINOUJŚCIE PORT - Szczecin - Krzyż - POZNAŃ</t>
  </si>
  <si>
    <t>87105/6</t>
  </si>
  <si>
    <t>87502/3</t>
  </si>
  <si>
    <t>Szczecin/ Świnoujście</t>
  </si>
  <si>
    <t>5'</t>
  </si>
  <si>
    <t>Lublin/ Białystok</t>
  </si>
  <si>
    <t>Poznań (Wrocław)</t>
  </si>
  <si>
    <r>
      <t xml:space="preserve">Zakopane/   </t>
    </r>
    <r>
      <rPr>
        <sz val="7.5"/>
        <rFont val="Arial Narrow"/>
        <family val="2"/>
      </rPr>
      <t xml:space="preserve">  Wisła Głębce</t>
    </r>
  </si>
  <si>
    <t>Lublin/ Kielce</t>
  </si>
  <si>
    <t>Terespol/     Lublin</t>
  </si>
  <si>
    <t>Tabela 50.1.</t>
  </si>
  <si>
    <t>WARSZAWA - Kutno - Konin - Poznań - FRANKFURT (ODER) / ZIELONA GÓRA</t>
  </si>
  <si>
    <t>77203/2</t>
  </si>
  <si>
    <t>1716/7</t>
  </si>
  <si>
    <t>17412/3</t>
  </si>
  <si>
    <t>1718/9</t>
  </si>
  <si>
    <t>Zielono-</t>
  </si>
  <si>
    <t>Poznaniak</t>
  </si>
  <si>
    <t>Starosta</t>
  </si>
  <si>
    <t>górzanin</t>
  </si>
  <si>
    <t>opr. lata</t>
  </si>
  <si>
    <t>Kiev Pass./ Moskwa/ Saratow</t>
  </si>
  <si>
    <t>Lublin 7:15/ Białystok</t>
  </si>
  <si>
    <t>(Lublin/ Warszawa) Poznań</t>
  </si>
  <si>
    <t>Koło</t>
  </si>
  <si>
    <t>KONIN</t>
  </si>
  <si>
    <t>Słupca</t>
  </si>
  <si>
    <t>Buk</t>
  </si>
  <si>
    <t>Opalenica</t>
  </si>
  <si>
    <t>Nowy Tomyśl</t>
  </si>
  <si>
    <t>Zbąszyń</t>
  </si>
  <si>
    <t>Zbąszynek</t>
  </si>
  <si>
    <t>Rzepin</t>
  </si>
  <si>
    <t>FRANKFURT (ODER)</t>
  </si>
  <si>
    <t>Babimost</t>
  </si>
  <si>
    <t>Sulechów</t>
  </si>
  <si>
    <t>Czerwieńsk</t>
  </si>
  <si>
    <t>ZIELONA GÓRA</t>
  </si>
  <si>
    <t>Szczecin 16:11</t>
  </si>
  <si>
    <r>
      <t xml:space="preserve">Szczecin/ </t>
    </r>
    <r>
      <rPr>
        <sz val="7.5"/>
        <rFont val="Arial Narrow"/>
        <family val="2"/>
      </rPr>
      <t>Zielona Góra</t>
    </r>
  </si>
  <si>
    <t>Tabela 50.2.</t>
  </si>
  <si>
    <t>FRANKFURT (ODER) / ZIELONA GÓRA - Poznań - Konin - Kutno -WARSZAWA</t>
  </si>
  <si>
    <t>77201/0</t>
  </si>
  <si>
    <t>7118/9</t>
  </si>
  <si>
    <t>71412/3</t>
  </si>
  <si>
    <t>7116/7</t>
  </si>
  <si>
    <t>Szczecin 07:32</t>
  </si>
  <si>
    <t>Łowicz</t>
  </si>
  <si>
    <t>Poznań (Terespol)</t>
  </si>
  <si>
    <t>Terespol/    Lublin</t>
  </si>
  <si>
    <t>Lublin 16:48/ Białystok</t>
  </si>
  <si>
    <t>Tabela 51.1.</t>
  </si>
  <si>
    <t>WROCŁAW / POZNAŃ - Ostrów Wielkopolski - ŁÓDŹ / CZĘSTOCHOWA / KATOWICE</t>
  </si>
  <si>
    <t>84502/3</t>
  </si>
  <si>
    <t>Orkan</t>
  </si>
  <si>
    <t>p.Wrześnię</t>
  </si>
  <si>
    <t>Szczecin 7:05</t>
  </si>
  <si>
    <r>
      <t xml:space="preserve">Świnoujście Port </t>
    </r>
    <r>
      <rPr>
        <sz val="8"/>
        <rFont val="Arial Narrow"/>
        <family val="2"/>
      </rPr>
      <t>10:05/ Szczecin 11:50</t>
    </r>
  </si>
  <si>
    <r>
      <t xml:space="preserve">Jelenia Góra/ </t>
    </r>
    <r>
      <rPr>
        <sz val="7"/>
        <rFont val="Arial Narrow"/>
        <family val="2"/>
      </rPr>
      <t>Kudowa Zdrój</t>
    </r>
  </si>
  <si>
    <t>Wrocław Nadodrze</t>
  </si>
  <si>
    <t>Oleśnica Rataje</t>
  </si>
  <si>
    <t>Twardogóra Sycowska</t>
  </si>
  <si>
    <t>Międzybórz Sycowski</t>
  </si>
  <si>
    <t>Odolanów</t>
  </si>
  <si>
    <t>Środa Wielkpolska</t>
  </si>
  <si>
    <t>OSTRÓW WIELKOPOLSKI</t>
  </si>
  <si>
    <t>Kalisz</t>
  </si>
  <si>
    <t>Sieradz</t>
  </si>
  <si>
    <t>Zduńska Wola</t>
  </si>
  <si>
    <t>Łask</t>
  </si>
  <si>
    <t>Pabianice</t>
  </si>
  <si>
    <t>Ostrzeszów</t>
  </si>
  <si>
    <t>Kępno</t>
  </si>
  <si>
    <t>Wieruszów Miasto</t>
  </si>
  <si>
    <t>Wieluń</t>
  </si>
  <si>
    <t>Krzepice</t>
  </si>
  <si>
    <t>Herby Nowe</t>
  </si>
  <si>
    <t>CZĘSTOCHOWA</t>
  </si>
  <si>
    <t>Kluczbork</t>
  </si>
  <si>
    <t>Olesno Śląskie</t>
  </si>
  <si>
    <t>Tarnowskie Góry</t>
  </si>
  <si>
    <t>Bytom</t>
  </si>
  <si>
    <t>Chorzów Miasto</t>
  </si>
  <si>
    <t>KATOWICE</t>
  </si>
  <si>
    <r>
      <t>Bielsko Biała</t>
    </r>
    <r>
      <rPr>
        <sz val="8"/>
        <rFont val="Arial Narrow"/>
        <family val="2"/>
      </rPr>
      <t>/ Racibórz</t>
    </r>
  </si>
  <si>
    <t>Kraków Gł. 22:45</t>
  </si>
  <si>
    <r>
      <t xml:space="preserve">Zakopane/      </t>
    </r>
    <r>
      <rPr>
        <sz val="7.5"/>
        <rFont val="Arial Narrow"/>
        <family val="2"/>
      </rPr>
      <t>Wisła Głębce</t>
    </r>
  </si>
  <si>
    <t>Tabela 51.2.</t>
  </si>
  <si>
    <t>KATOWICE / CZĘSTOCHOWA / ŁÓDŹ - Ostrów Wielkopolski - POZNAŃ / WROCŁAW</t>
  </si>
  <si>
    <t xml:space="preserve"> - </t>
  </si>
  <si>
    <t>48502/3</t>
  </si>
  <si>
    <r>
      <t xml:space="preserve">Zakopane/   </t>
    </r>
    <r>
      <rPr>
        <sz val="7.5"/>
        <rFont val="Arial Narrow"/>
        <family val="2"/>
      </rPr>
      <t>Wisła Głębce</t>
    </r>
  </si>
  <si>
    <t xml:space="preserve">Częstochowa </t>
  </si>
  <si>
    <r>
      <t>Jelenia Góra</t>
    </r>
    <r>
      <rPr>
        <sz val="8"/>
        <rFont val="Arial Narrow"/>
        <family val="2"/>
      </rPr>
      <t xml:space="preserve">/          </t>
    </r>
    <r>
      <rPr>
        <sz val="7"/>
        <rFont val="Arial Narrow"/>
        <family val="2"/>
      </rPr>
      <t>Kudowa Zdrój</t>
    </r>
  </si>
  <si>
    <r>
      <t xml:space="preserve">Szczecin/ </t>
    </r>
    <r>
      <rPr>
        <sz val="7.5"/>
        <rFont val="Arial Narrow"/>
        <family val="2"/>
      </rPr>
      <t>Świnoujście Port</t>
    </r>
    <r>
      <rPr>
        <sz val="8"/>
        <rFont val="Arial Narrow"/>
        <family val="2"/>
      </rPr>
      <t xml:space="preserve"> </t>
    </r>
  </si>
  <si>
    <t>Tabela 52.1.</t>
  </si>
  <si>
    <t>SZCZECIN - Zielona Góra - Głogów - WROCŁAW</t>
  </si>
  <si>
    <t>86510/1</t>
  </si>
  <si>
    <t>19/20.VI</t>
  </si>
  <si>
    <t>Kostrzyn</t>
  </si>
  <si>
    <t>Nowa Sól</t>
  </si>
  <si>
    <t>Bytom Odrzański</t>
  </si>
  <si>
    <t>GŁOGÓW</t>
  </si>
  <si>
    <t>Rudna Miasto</t>
  </si>
  <si>
    <t>Ścinawa</t>
  </si>
  <si>
    <t>Wołów</t>
  </si>
  <si>
    <t>Brzeg Dolny</t>
  </si>
  <si>
    <t>Wrocław Kuźniki</t>
  </si>
  <si>
    <t>Kłodzko</t>
  </si>
  <si>
    <r>
      <t>Bielsko Biała</t>
    </r>
    <r>
      <rPr>
        <sz val="8"/>
        <rFont val="Arial Narrow"/>
        <family val="2"/>
      </rPr>
      <t>/ Kłodzko</t>
    </r>
  </si>
  <si>
    <t>Tabela 52.2.</t>
  </si>
  <si>
    <t>WROCŁAW - Głogów - Zielona Góra - SZCZECIN</t>
  </si>
  <si>
    <t>68511/0</t>
  </si>
  <si>
    <t>31.VIII/1.IX</t>
  </si>
  <si>
    <t>Tabela 53.1.</t>
  </si>
  <si>
    <t>ZIELONA GÓRA / WROCŁAW - Legnica - ZGORZELEC / Wałbrzych - JELENIA GÓRA - SZKLARSKA P.</t>
  </si>
  <si>
    <t>76501/0</t>
  </si>
  <si>
    <t>EP 09</t>
  </si>
  <si>
    <t>od 1614</t>
  </si>
  <si>
    <t>od 1610</t>
  </si>
  <si>
    <t>(Szczecin) Wrocław</t>
  </si>
  <si>
    <r>
      <t xml:space="preserve">(Szczecin) </t>
    </r>
    <r>
      <rPr>
        <sz val="7.5"/>
        <rFont val="Arial Narrow"/>
        <family val="2"/>
      </rPr>
      <t>Zielona Góra</t>
    </r>
  </si>
  <si>
    <r>
      <t>(</t>
    </r>
    <r>
      <rPr>
        <sz val="7.5"/>
        <rFont val="Arial Narrow"/>
        <family val="2"/>
      </rPr>
      <t>Białystok</t>
    </r>
    <r>
      <rPr>
        <sz val="8"/>
        <rFont val="Arial Narrow"/>
        <family val="2"/>
      </rPr>
      <t xml:space="preserve">) </t>
    </r>
    <r>
      <rPr>
        <sz val="7.5"/>
        <rFont val="Arial Narrow"/>
        <family val="2"/>
      </rPr>
      <t>Jelenia Góra</t>
    </r>
  </si>
  <si>
    <t>(Gdynia Wrocław</t>
  </si>
  <si>
    <r>
      <t>(</t>
    </r>
    <r>
      <rPr>
        <sz val="7.5"/>
        <rFont val="Arial Narrow"/>
        <family val="2"/>
      </rPr>
      <t>Gdynia</t>
    </r>
    <r>
      <rPr>
        <sz val="8"/>
        <rFont val="Arial Narrow"/>
        <family val="2"/>
      </rPr>
      <t xml:space="preserve">) </t>
    </r>
    <r>
      <rPr>
        <sz val="7.5"/>
        <rFont val="Arial Narrow"/>
        <family val="2"/>
      </rPr>
      <t>Jelenia Góra</t>
    </r>
  </si>
  <si>
    <r>
      <t>(</t>
    </r>
    <r>
      <rPr>
        <sz val="7.5"/>
        <rFont val="Arial Narrow"/>
        <family val="2"/>
      </rPr>
      <t>Wwa Wsch.</t>
    </r>
    <r>
      <rPr>
        <sz val="8"/>
        <rFont val="Arial Narrow"/>
        <family val="2"/>
      </rPr>
      <t>) Wrocław</t>
    </r>
  </si>
  <si>
    <t>(Przemyśl) Wrocław</t>
  </si>
  <si>
    <t>Nowogród Osiedle</t>
  </si>
  <si>
    <t>Żary</t>
  </si>
  <si>
    <t>LEGNICA</t>
  </si>
  <si>
    <t>Chojnów</t>
  </si>
  <si>
    <t>Bolesławiec</t>
  </si>
  <si>
    <t>WĘGLINIEC</t>
  </si>
  <si>
    <t>Pieńsk</t>
  </si>
  <si>
    <t>Zgorzelec Miasto</t>
  </si>
  <si>
    <t>ZGORZELEC</t>
  </si>
  <si>
    <t>KAMIENIEC ZĄBKOWICKI</t>
  </si>
  <si>
    <t>Ząbkowice Śl.</t>
  </si>
  <si>
    <t>Dzierżóniów Śl.</t>
  </si>
  <si>
    <t>Świdnica Miasto</t>
  </si>
  <si>
    <t>Lubań Śląski</t>
  </si>
  <si>
    <t>Gryfów Śląski</t>
  </si>
  <si>
    <t>Jaworzyna Śląska</t>
  </si>
  <si>
    <t>Świebodzice</t>
  </si>
  <si>
    <t>WAŁBRZYCH MIASTO</t>
  </si>
  <si>
    <t>Wałbrzych Główny</t>
  </si>
  <si>
    <t>Marciszów</t>
  </si>
  <si>
    <t>JELENIA GÓRA</t>
  </si>
  <si>
    <t>Piechowice</t>
  </si>
  <si>
    <t>Szklarska Poręba Dolna</t>
  </si>
  <si>
    <t>Szklarska Poręba Średnia</t>
  </si>
  <si>
    <t>SZKLARSKA POR. GÓRNA</t>
  </si>
  <si>
    <t>Nowa Ruda</t>
  </si>
  <si>
    <t>KŁODZKO GŁÓWNE</t>
  </si>
  <si>
    <t>Szklarska Por.</t>
  </si>
  <si>
    <t>Jelenia Góra</t>
  </si>
  <si>
    <r>
      <t>Jelenia Góra</t>
    </r>
    <r>
      <rPr>
        <sz val="8"/>
        <rFont val="Arial Narrow"/>
        <family val="2"/>
      </rPr>
      <t xml:space="preserve">/ </t>
    </r>
    <r>
      <rPr>
        <sz val="7"/>
        <rFont val="Arial Narrow"/>
        <family val="2"/>
      </rPr>
      <t>Szklarska Por.</t>
    </r>
  </si>
  <si>
    <t>Tabela 53.2.</t>
  </si>
  <si>
    <t>SZKLARSKA P. - JELENIA GÓRA - Wałbrzych / ZGORZELEC - Legnica - WROCŁAW / ZIELONA GÓRA</t>
  </si>
  <si>
    <t>67501/0</t>
  </si>
  <si>
    <t>do 6110</t>
  </si>
  <si>
    <t>do 6114</t>
  </si>
  <si>
    <r>
      <t>Szklarska Por.</t>
    </r>
    <r>
      <rPr>
        <sz val="8"/>
        <rFont val="Arial Narrow"/>
        <family val="2"/>
      </rPr>
      <t xml:space="preserve">/ </t>
    </r>
    <r>
      <rPr>
        <sz val="7.5"/>
        <rFont val="Arial Narrow"/>
        <family val="2"/>
      </rPr>
      <t>Jelenia Góra</t>
    </r>
  </si>
  <si>
    <t>Dzierżoniów Śl.</t>
  </si>
  <si>
    <t>Wrocław (Przemyśl)</t>
  </si>
  <si>
    <r>
      <t>Wrocław (</t>
    </r>
    <r>
      <rPr>
        <sz val="7.5"/>
        <rFont val="Arial Narrow"/>
        <family val="2"/>
      </rPr>
      <t>Wwa Wsch.</t>
    </r>
    <r>
      <rPr>
        <sz val="8"/>
        <rFont val="Arial Narrow"/>
        <family val="2"/>
      </rPr>
      <t>)</t>
    </r>
  </si>
  <si>
    <t>Wrocław (Gdynia)</t>
  </si>
  <si>
    <t>Wrocław (Szczecin)</t>
  </si>
  <si>
    <t>Tabela 54.1.</t>
  </si>
  <si>
    <t>OPOLE / WROCŁAW - Kamieniec Ząbkowicki - KŁODZKO - KUDOWA ZDRÓJ</t>
  </si>
  <si>
    <t>(Gdynia) Wrocław</t>
  </si>
  <si>
    <r>
      <t>(</t>
    </r>
    <r>
      <rPr>
        <sz val="7.5"/>
        <rFont val="Arial Narrow"/>
        <family val="2"/>
      </rPr>
      <t>Białystok</t>
    </r>
    <r>
      <rPr>
        <sz val="8"/>
        <rFont val="Arial Narrow"/>
        <family val="2"/>
      </rPr>
      <t>) Wrocław</t>
    </r>
  </si>
  <si>
    <t>(Gdynia 21:34) Wrocław</t>
  </si>
  <si>
    <r>
      <t>(</t>
    </r>
    <r>
      <rPr>
        <sz val="7.5"/>
        <rFont val="Arial Narrow"/>
        <family val="2"/>
      </rPr>
      <t>Warszawa</t>
    </r>
    <r>
      <rPr>
        <sz val="8"/>
        <rFont val="Arial Narrow"/>
        <family val="2"/>
      </rPr>
      <t>) Wrocław</t>
    </r>
  </si>
  <si>
    <t>KĘDZIERZYN KOŹLE</t>
  </si>
  <si>
    <t>Głogówek</t>
  </si>
  <si>
    <t>Racławice Śl.</t>
  </si>
  <si>
    <t>Prudnik</t>
  </si>
  <si>
    <t>Nysa</t>
  </si>
  <si>
    <t>Otmuchów</t>
  </si>
  <si>
    <t>Paczków</t>
  </si>
  <si>
    <t>Strzelin</t>
  </si>
  <si>
    <t>Ziębice</t>
  </si>
  <si>
    <t>Bardo Śląskie</t>
  </si>
  <si>
    <t>Kłodzko Miasto</t>
  </si>
  <si>
    <t>Polanica Zdrój</t>
  </si>
  <si>
    <t>Szczytna</t>
  </si>
  <si>
    <t>Duszniki Zdrój</t>
  </si>
  <si>
    <t>KUDOWA ZDRÓJ</t>
  </si>
  <si>
    <t>Kudowa Zdrój</t>
  </si>
  <si>
    <t>OPOLE / WROCŁAW - Kamieniec Ząbkowicki - Kłodzko - KUDOWA ZDRÓJ</t>
  </si>
  <si>
    <r>
      <t xml:space="preserve"> Wrocław(</t>
    </r>
    <r>
      <rPr>
        <sz val="7.5"/>
        <rFont val="Arial Narrow"/>
        <family val="2"/>
      </rPr>
      <t>Warszawa</t>
    </r>
    <r>
      <rPr>
        <sz val="8"/>
        <rFont val="Arial Narrow"/>
        <family val="2"/>
      </rPr>
      <t>)</t>
    </r>
  </si>
  <si>
    <r>
      <t xml:space="preserve"> Wrocław(</t>
    </r>
    <r>
      <rPr>
        <sz val="7.5"/>
        <rFont val="Arial Narrow"/>
        <family val="2"/>
      </rPr>
      <t>Białystok</t>
    </r>
    <r>
      <rPr>
        <sz val="8"/>
        <rFont val="Arial Narrow"/>
        <family val="2"/>
      </rPr>
      <t>)</t>
    </r>
  </si>
  <si>
    <t>Tabela 55.1.</t>
  </si>
  <si>
    <r>
      <t xml:space="preserve"> </t>
    </r>
    <r>
      <rPr>
        <b/>
        <sz val="18"/>
        <rFont val="Arial Narrow"/>
        <family val="2"/>
      </rPr>
      <t>Kędzierzyn Koźle / KATOWICE - Bielsko Biała - WISŁA GŁĘBCE</t>
    </r>
  </si>
  <si>
    <t>34006/7</t>
  </si>
  <si>
    <t>Silesia</t>
  </si>
  <si>
    <t>bez wjazdu</t>
  </si>
  <si>
    <t>oraz 5,6,7*</t>
  </si>
  <si>
    <t>p.Pilawę</t>
  </si>
  <si>
    <t>do BB</t>
  </si>
  <si>
    <t>(Kołobrzeg) Katowice</t>
  </si>
  <si>
    <t>(Wwa Wsch.) Katowice</t>
  </si>
  <si>
    <t>KRAKÓW GŁOWNY</t>
  </si>
  <si>
    <t>Oświęcim</t>
  </si>
  <si>
    <t>Tychy</t>
  </si>
  <si>
    <t>Pszczyna</t>
  </si>
  <si>
    <t>Mikołów</t>
  </si>
  <si>
    <t>Orzesze</t>
  </si>
  <si>
    <t>Leszczyny</t>
  </si>
  <si>
    <t>KĘDZIERZYN KOŹLE 1'</t>
  </si>
  <si>
    <t>Rybnik</t>
  </si>
  <si>
    <t>RACIBÓRZ</t>
  </si>
  <si>
    <t>Żory</t>
  </si>
  <si>
    <t>Chybie</t>
  </si>
  <si>
    <t>Czechowice Dziedzice</t>
  </si>
  <si>
    <t>BIELSKO BIAŁA GŁ.</t>
  </si>
  <si>
    <t>Skoczów</t>
  </si>
  <si>
    <t>Goleszów</t>
  </si>
  <si>
    <t>Ustroń Zdrój</t>
  </si>
  <si>
    <t>Ustroń Polana</t>
  </si>
  <si>
    <t>Wisła Uzdrowisko</t>
  </si>
  <si>
    <t>WISŁA GŁĘBCE</t>
  </si>
  <si>
    <t>ZEBRZYDOWICE</t>
  </si>
  <si>
    <t>Wadowice</t>
  </si>
  <si>
    <t>KALWARIA ZEB. LANC.</t>
  </si>
  <si>
    <t>Praha/ Wien/ Budapest</t>
  </si>
  <si>
    <t>Tabela 55.2.</t>
  </si>
  <si>
    <t>43006/7</t>
  </si>
  <si>
    <t>Pilawę</t>
  </si>
  <si>
    <t>Bydgoscz</t>
  </si>
  <si>
    <t>Katowice (Kołobrzeg)</t>
  </si>
  <si>
    <t>Tabela 56.1.</t>
  </si>
  <si>
    <t>KRAKÓW - ZAKOPANE / KRYNICA / ZAGÓRZ</t>
  </si>
  <si>
    <t>Cracovia</t>
  </si>
  <si>
    <t>(Wrocław 22:35) Kraków Pł.</t>
  </si>
  <si>
    <t>(Wwa Wsch.) Stróze</t>
  </si>
  <si>
    <t>(Poznań) Kraków Pł.</t>
  </si>
  <si>
    <t>KRAKÓW PŁASZÓW</t>
  </si>
  <si>
    <t>Kraków Łagiewniki</t>
  </si>
  <si>
    <t>Kalwaria Zebrzyd. Lanc.</t>
  </si>
  <si>
    <t>Sucha Beskidzka</t>
  </si>
  <si>
    <t>Maków Podhalański</t>
  </si>
  <si>
    <t>Jordanów</t>
  </si>
  <si>
    <t>Chabówka</t>
  </si>
  <si>
    <t>Nowy Targ</t>
  </si>
  <si>
    <t>Biały Dunajec</t>
  </si>
  <si>
    <t>Poronin</t>
  </si>
  <si>
    <t>ZAKOPANE</t>
  </si>
  <si>
    <t>Tarnów</t>
  </si>
  <si>
    <t>RZESZÓW</t>
  </si>
  <si>
    <t>Strzyżów n/Wisłokiem</t>
  </si>
  <si>
    <t>Stróże</t>
  </si>
  <si>
    <t>Grybów</t>
  </si>
  <si>
    <t>NOWY SĄCZ 2'</t>
  </si>
  <si>
    <t>Stary Sącz</t>
  </si>
  <si>
    <t>,</t>
  </si>
  <si>
    <t>Rytro</t>
  </si>
  <si>
    <t>Piwniczna Zdrój</t>
  </si>
  <si>
    <t>Zegiestów Zdrój</t>
  </si>
  <si>
    <t>Muszyna</t>
  </si>
  <si>
    <t>KRYNICA</t>
  </si>
  <si>
    <t>PLAVEC</t>
  </si>
  <si>
    <t>Gorlice Zagórzany</t>
  </si>
  <si>
    <t>Jasło</t>
  </si>
  <si>
    <t>Krosno</t>
  </si>
  <si>
    <t>Krosno Miasto</t>
  </si>
  <si>
    <t>Sanok</t>
  </si>
  <si>
    <t>ZAGÓRZ</t>
  </si>
  <si>
    <t>Zakopane/ Krynica</t>
  </si>
  <si>
    <t>Lokoshaza</t>
  </si>
  <si>
    <t>Tabela 56.2.</t>
  </si>
  <si>
    <t>ZAKOPANE / KRYNICA / ZAGÓRZ - KRAKÓW</t>
  </si>
  <si>
    <t>31500/0</t>
  </si>
  <si>
    <t>Krynica/Zagórz</t>
  </si>
  <si>
    <t>NOWY SĄCZ</t>
  </si>
  <si>
    <t>Kraków Pł. (Poznań)</t>
  </si>
  <si>
    <t>Rzeszów(Wrocław)</t>
  </si>
  <si>
    <t>Stróże (Gdynia)</t>
  </si>
  <si>
    <t>Stróże (Wwa Wsch.)</t>
  </si>
  <si>
    <t>Kraków Pł. (Wrocław)</t>
  </si>
  <si>
    <t>Tabela 57.1.</t>
  </si>
  <si>
    <t>ZAMOŚĆ / LUBLIN - Stalowa Wola / Hrebenne / Mielec - DĘBICA</t>
  </si>
  <si>
    <t>53102/3</t>
  </si>
  <si>
    <r>
      <t>(</t>
    </r>
    <r>
      <rPr>
        <sz val="7.5"/>
        <rFont val="Arial Narrow"/>
        <family val="2"/>
      </rPr>
      <t>Wwa Zach.</t>
    </r>
    <r>
      <rPr>
        <sz val="8"/>
        <rFont val="Arial Narrow"/>
        <family val="2"/>
      </rPr>
      <t>)     Lublin</t>
    </r>
  </si>
  <si>
    <t>Kraśnik</t>
  </si>
  <si>
    <t>Szczebrzeszyn</t>
  </si>
  <si>
    <t>Zwierzyniec</t>
  </si>
  <si>
    <t>Tereszpol Biłgorajski</t>
  </si>
  <si>
    <t>Biłgoraj</t>
  </si>
  <si>
    <t>Stalowa Wola</t>
  </si>
  <si>
    <t>Stalowa Wola Centrum</t>
  </si>
  <si>
    <t>STALOWA WOLA ROZW.</t>
  </si>
  <si>
    <t>Nisko</t>
  </si>
  <si>
    <t>Rudnik n/Sanem</t>
  </si>
  <si>
    <t>Nowa Sarzyna</t>
  </si>
  <si>
    <t>Leżajsk</t>
  </si>
  <si>
    <t>Józefów Roztoczański</t>
  </si>
  <si>
    <t>Długi Kąt</t>
  </si>
  <si>
    <t>Susiec</t>
  </si>
  <si>
    <t>Hrebenne</t>
  </si>
  <si>
    <t>Siedliska Tomaszowskie</t>
  </si>
  <si>
    <t>Werchrata</t>
  </si>
  <si>
    <t>Horyniec Zdrój</t>
  </si>
  <si>
    <t>Lubaczów</t>
  </si>
  <si>
    <t>Tarnobrzeg</t>
  </si>
  <si>
    <t>Baranów Sandomierski</t>
  </si>
  <si>
    <t>Mielec</t>
  </si>
  <si>
    <t>DĘBICA</t>
  </si>
  <si>
    <t>Rzeszów (Poznań)</t>
  </si>
  <si>
    <t>Tabela 57.2.</t>
  </si>
  <si>
    <t>DĘBICA - Hrebenne / Mielec / Stalowa Wola - ZAMOŚĆ / LUBLIN</t>
  </si>
  <si>
    <t>35102/3</t>
  </si>
  <si>
    <t>o.</t>
  </si>
  <si>
    <t>Lublin (Wwa Zach.)</t>
  </si>
  <si>
    <t>Tabela 58.1.</t>
  </si>
  <si>
    <t>POZNAŃ / BYDGOSZCZ - Piła - Krzyż - Gorzów - KOSTRZYN / Chojnice / KOŁOBRZEG</t>
  </si>
  <si>
    <t>p. Piłę</t>
  </si>
  <si>
    <t>(Katowice) Bydgoszcz</t>
  </si>
  <si>
    <r>
      <t>(</t>
    </r>
    <r>
      <rPr>
        <sz val="7.5"/>
        <rFont val="Arial Narrow"/>
        <family val="2"/>
      </rPr>
      <t>Przemyśl</t>
    </r>
    <r>
      <rPr>
        <sz val="8"/>
        <rFont val="Arial Narrow"/>
        <family val="2"/>
      </rPr>
      <t>) Krzyż</t>
    </r>
  </si>
  <si>
    <t>Wrocław (Krzyż)</t>
  </si>
  <si>
    <t>Wwa Wsch. 21:18</t>
  </si>
  <si>
    <t>Kraków Gł. 19:45/    Wwa Wsch.</t>
  </si>
  <si>
    <t>Bydgoszcz Główna</t>
  </si>
  <si>
    <t>Wierzchucin</t>
  </si>
  <si>
    <t>Tuchola</t>
  </si>
  <si>
    <t>CHOJNICE</t>
  </si>
  <si>
    <t>Człuchów</t>
  </si>
  <si>
    <t>Czarne</t>
  </si>
  <si>
    <t>Nakło n/Notecią</t>
  </si>
  <si>
    <t>Wyrzysk Osiek</t>
  </si>
  <si>
    <t>Oborniki Wielkopolskie</t>
  </si>
  <si>
    <t>Rogoźno Wielkopolskie</t>
  </si>
  <si>
    <t>Chodzież</t>
  </si>
  <si>
    <t>PIŁA GŁÓWNA</t>
  </si>
  <si>
    <t>Jastrowie</t>
  </si>
  <si>
    <t>Szczecinek</t>
  </si>
  <si>
    <t>Trzcianka</t>
  </si>
  <si>
    <t>KRZYŻ</t>
  </si>
  <si>
    <t>Nowe Drezdenko</t>
  </si>
  <si>
    <t>Strzelce Krajeńskie Wschód</t>
  </si>
  <si>
    <t>GORZÓW WIELKPOLSKI</t>
  </si>
  <si>
    <t>Bogdaniec</t>
  </si>
  <si>
    <t>Nowiny Wielkie</t>
  </si>
  <si>
    <t>Witnica</t>
  </si>
  <si>
    <t>KOSTRZYN</t>
  </si>
  <si>
    <t>Kołobrzeg/ Łeba</t>
  </si>
  <si>
    <t>Gorzów Wlkp.</t>
  </si>
  <si>
    <r>
      <t>Świnoujście</t>
    </r>
    <r>
      <rPr>
        <sz val="8"/>
        <rFont val="Arial Narrow"/>
        <family val="2"/>
      </rPr>
      <t xml:space="preserve"> 08:18</t>
    </r>
  </si>
  <si>
    <t>Tabela 58.2.</t>
  </si>
  <si>
    <r>
      <t xml:space="preserve"> </t>
    </r>
    <r>
      <rPr>
        <b/>
        <sz val="18"/>
        <rFont val="Arial Narrow"/>
        <family val="2"/>
      </rPr>
      <t>KOSTRZYN / Chojnice / KOŁOBRZEG - Gorzów - Krzyż - Piła - POZNAŃ / BYDGOSZCZ</t>
    </r>
  </si>
  <si>
    <t>81510/1</t>
  </si>
  <si>
    <r>
      <t>Świnoujście</t>
    </r>
    <r>
      <rPr>
        <sz val="8"/>
        <rFont val="Arial Narrow"/>
        <family val="2"/>
      </rPr>
      <t xml:space="preserve"> 20:40</t>
    </r>
  </si>
  <si>
    <t>Kraków Gł. 09:17/  Wwa Wsch.</t>
  </si>
  <si>
    <t>Wwa Wsch. 08:27</t>
  </si>
  <si>
    <t>Krzyż (Wrocław)</t>
  </si>
  <si>
    <r>
      <t>Krzyż      (</t>
    </r>
    <r>
      <rPr>
        <sz val="7.5"/>
        <rFont val="Arial Narrow"/>
        <family val="2"/>
      </rPr>
      <t>Przemyśl</t>
    </r>
    <r>
      <rPr>
        <sz val="8"/>
        <rFont val="Arial Narrow"/>
        <family val="2"/>
      </rPr>
      <t>)</t>
    </r>
  </si>
  <si>
    <t>Bydgoszcz (Katowice)</t>
  </si>
  <si>
    <t>Tabela 59.1.</t>
  </si>
  <si>
    <t>GDYNIA - Kościerzyna - Bydgoszcz - Inowrocław / Łowicz - Tomaszów - KRAKÓW  / KATOWICE</t>
  </si>
  <si>
    <t>Kościerzyna</t>
  </si>
  <si>
    <t>Zduńska Wola Karsznice</t>
  </si>
  <si>
    <t>Chorzew Siemkowice</t>
  </si>
  <si>
    <t>Tomaszów Mazowiecki</t>
  </si>
  <si>
    <t>Przysucha</t>
  </si>
  <si>
    <t>RADOM</t>
  </si>
  <si>
    <t>ŁUKÓW</t>
  </si>
  <si>
    <t>Włoszczowa Północ</t>
  </si>
  <si>
    <t>Wolbrom</t>
  </si>
  <si>
    <t>Olkusz</t>
  </si>
  <si>
    <t>Bukowno</t>
  </si>
  <si>
    <t>Tabela 59.2.</t>
  </si>
  <si>
    <r>
      <t xml:space="preserve"> </t>
    </r>
    <r>
      <rPr>
        <b/>
        <sz val="18"/>
        <rFont val="Arial Narrow"/>
        <family val="2"/>
      </rPr>
      <t>KRAKÓW / KATOWICE- Tomaszów - Inowrocław / Łowicz - Bydgoszcz - Kościerzyna - GDYNIA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</si>
</sst>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/YYYY"/>
    <numFmt numFmtId="166" formatCode="@"/>
    <numFmt numFmtId="167" formatCode="MM\ YY"/>
    <numFmt numFmtId="168" formatCode="HH:MM"/>
    <numFmt numFmtId="169" formatCode="DD/MM/YYYY"/>
    <numFmt numFmtId="170" formatCode="MMM\ DD"/>
  </numFmts>
  <fonts count="13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4"/>
      <color indexed="8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i/>
      <sz val="12"/>
      <color indexed="8"/>
      <name val="Arial CE"/>
      <family val="2"/>
    </font>
    <font>
      <i/>
      <sz val="10"/>
      <color indexed="8"/>
      <name val="Lucida Sans Unicode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u val="single"/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9"/>
      <color indexed="62"/>
      <name val="Arial CE"/>
      <family val="2"/>
    </font>
    <font>
      <sz val="8"/>
      <color indexed="62"/>
      <name val="Arial CE"/>
      <family val="2"/>
    </font>
    <font>
      <b/>
      <sz val="10"/>
      <color indexed="8"/>
      <name val="Arial CE"/>
      <family val="2"/>
    </font>
    <font>
      <b/>
      <sz val="9"/>
      <color indexed="8"/>
      <name val="Arial CE"/>
      <family val="2"/>
    </font>
    <font>
      <sz val="9"/>
      <name val="Arial CE"/>
      <family val="2"/>
    </font>
    <font>
      <sz val="9"/>
      <color indexed="8"/>
      <name val="Arial CE"/>
      <family val="2"/>
    </font>
    <font>
      <u val="single"/>
      <sz val="8"/>
      <color indexed="8"/>
      <name val="Arial CE"/>
      <family val="2"/>
    </font>
    <font>
      <sz val="8.5"/>
      <color indexed="8"/>
      <name val="Arial CE"/>
      <family val="2"/>
    </font>
    <font>
      <b/>
      <sz val="8"/>
      <color indexed="8"/>
      <name val="Arial CE"/>
      <family val="2"/>
    </font>
    <font>
      <sz val="8.5"/>
      <name val="Arial CE"/>
      <family val="2"/>
    </font>
    <font>
      <b/>
      <sz val="8.5"/>
      <color indexed="8"/>
      <name val="Arial CE"/>
      <family val="2"/>
    </font>
    <font>
      <b/>
      <sz val="8"/>
      <name val="Arial CE"/>
      <family val="2"/>
    </font>
    <font>
      <b/>
      <sz val="8.5"/>
      <name val="Arial CE"/>
      <family val="2"/>
    </font>
    <font>
      <sz val="8"/>
      <color indexed="8"/>
      <name val="Arial CE"/>
      <family val="2"/>
    </font>
    <font>
      <b/>
      <sz val="9"/>
      <name val="Arial CE"/>
      <family val="2"/>
    </font>
    <font>
      <sz val="9"/>
      <color indexed="10"/>
      <name val="Arial CE"/>
      <family val="2"/>
    </font>
    <font>
      <b/>
      <sz val="9"/>
      <color indexed="55"/>
      <name val="Arial CE"/>
      <family val="2"/>
    </font>
    <font>
      <sz val="9"/>
      <color indexed="55"/>
      <name val="Arial CE"/>
      <family val="2"/>
    </font>
    <font>
      <b/>
      <sz val="9"/>
      <color indexed="57"/>
      <name val="Arial CE"/>
      <family val="2"/>
    </font>
    <font>
      <sz val="9"/>
      <color indexed="57"/>
      <name val="Arial CE"/>
      <family val="2"/>
    </font>
    <font>
      <sz val="9"/>
      <color indexed="18"/>
      <name val="Arial CE"/>
      <family val="2"/>
    </font>
    <font>
      <b/>
      <sz val="9"/>
      <color indexed="10"/>
      <name val="Arial CE"/>
      <family val="2"/>
    </font>
    <font>
      <b/>
      <sz val="9"/>
      <color indexed="18"/>
      <name val="Arial CE"/>
      <family val="2"/>
    </font>
    <font>
      <sz val="9"/>
      <color indexed="62"/>
      <name val="Arial CE"/>
      <family val="2"/>
    </font>
    <font>
      <sz val="9"/>
      <color indexed="12"/>
      <name val="Arial CE"/>
      <family val="2"/>
    </font>
    <font>
      <sz val="11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sz val="8"/>
      <color indexed="11"/>
      <name val="Arial CE"/>
      <family val="2"/>
    </font>
    <font>
      <sz val="10"/>
      <color indexed="11"/>
      <name val="Arial CE"/>
      <family val="2"/>
    </font>
    <font>
      <sz val="10"/>
      <color indexed="18"/>
      <name val="Arial CE"/>
      <family val="2"/>
    </font>
    <font>
      <sz val="11"/>
      <color indexed="10"/>
      <name val="Arial CE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6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8"/>
      <name val="Arial Narrow"/>
      <family val="2"/>
    </font>
    <font>
      <b/>
      <i/>
      <sz val="12"/>
      <color indexed="18"/>
      <name val="Arial"/>
      <family val="2"/>
    </font>
    <font>
      <sz val="10"/>
      <color indexed="1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u val="single"/>
      <sz val="10"/>
      <name val="Arial Narrow"/>
      <family val="2"/>
    </font>
    <font>
      <b/>
      <i/>
      <sz val="12"/>
      <color indexed="55"/>
      <name val="Arial"/>
      <family val="2"/>
    </font>
    <font>
      <b/>
      <sz val="12"/>
      <color indexed="55"/>
      <name val="Arial"/>
      <family val="2"/>
    </font>
    <font>
      <u val="single"/>
      <sz val="10"/>
      <color indexed="18"/>
      <name val="Arial Narrow"/>
      <family val="2"/>
    </font>
    <font>
      <sz val="10"/>
      <color indexed="55"/>
      <name val="Arial Narrow"/>
      <family val="2"/>
    </font>
    <font>
      <sz val="8"/>
      <color indexed="18"/>
      <name val="Arial Narrow"/>
      <family val="2"/>
    </font>
    <font>
      <sz val="7"/>
      <name val="Arial Narrow"/>
      <family val="2"/>
    </font>
    <font>
      <sz val="7.5"/>
      <name val="Arial Narrow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i/>
      <sz val="10"/>
      <name val="Arial Narrow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i/>
      <sz val="10"/>
      <color indexed="12"/>
      <name val="Arial"/>
      <family val="2"/>
    </font>
    <font>
      <u val="single"/>
      <sz val="10"/>
      <color indexed="55"/>
      <name val="Arial Narrow"/>
      <family val="2"/>
    </font>
    <font>
      <sz val="7.5"/>
      <color indexed="57"/>
      <name val="Arial Narrow"/>
      <family val="2"/>
    </font>
    <font>
      <sz val="10"/>
      <color indexed="57"/>
      <name val="Arial Narrow"/>
      <family val="2"/>
    </font>
    <font>
      <sz val="8"/>
      <color indexed="55"/>
      <name val="Arial Narrow"/>
      <family val="2"/>
    </font>
    <font>
      <sz val="9"/>
      <color indexed="55"/>
      <name val="Arial Narrow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i/>
      <sz val="18"/>
      <name val="Arial Narrow"/>
      <family val="2"/>
    </font>
    <font>
      <i/>
      <sz val="8"/>
      <name val="Arial Narrow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55"/>
      <name val="Arial"/>
      <family val="2"/>
    </font>
    <font>
      <i/>
      <sz val="10"/>
      <color indexed="57"/>
      <name val="Arial"/>
      <family val="2"/>
    </font>
    <font>
      <sz val="10"/>
      <color indexed="10"/>
      <name val="Arial Narrow"/>
      <family val="2"/>
    </font>
    <font>
      <i/>
      <sz val="10"/>
      <color indexed="18"/>
      <name val="Arial"/>
      <family val="2"/>
    </font>
    <font>
      <b/>
      <sz val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i/>
      <sz val="10"/>
      <color indexed="8"/>
      <name val="Arial"/>
      <family val="2"/>
    </font>
    <font>
      <b/>
      <sz val="9"/>
      <name val="Arial Narrow"/>
      <family val="2"/>
    </font>
    <font>
      <b/>
      <i/>
      <sz val="12"/>
      <color indexed="18"/>
      <name val="Arial "/>
      <family val="2"/>
    </font>
    <font>
      <b/>
      <sz val="18"/>
      <name val="Lucida Sans Unicode"/>
      <family val="2"/>
    </font>
    <font>
      <b/>
      <sz val="10"/>
      <color indexed="10"/>
      <name val="Arial Narrow"/>
      <family val="2"/>
    </font>
    <font>
      <b/>
      <i/>
      <sz val="14"/>
      <color indexed="10"/>
      <name val="Arial"/>
      <family val="2"/>
    </font>
    <font>
      <sz val="8"/>
      <color indexed="10"/>
      <name val="Arial Narrow"/>
      <family val="2"/>
    </font>
    <font>
      <sz val="8"/>
      <color indexed="57"/>
      <name val="Arial Narrow"/>
      <family val="2"/>
    </font>
    <font>
      <b/>
      <i/>
      <sz val="12"/>
      <color indexed="10"/>
      <name val="Arial"/>
      <family val="2"/>
    </font>
    <font>
      <sz val="8.5"/>
      <name val="Arial Narrow"/>
      <family val="2"/>
    </font>
    <font>
      <sz val="7"/>
      <color indexed="18"/>
      <name val="Arial Narrow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i/>
      <sz val="12"/>
      <color indexed="18"/>
      <name val="Arial CE"/>
      <family val="2"/>
    </font>
    <font>
      <sz val="7.5"/>
      <color indexed="10"/>
      <name val="Arial Narrow"/>
      <family val="2"/>
    </font>
    <font>
      <b/>
      <i/>
      <sz val="12"/>
      <name val="Arial"/>
      <family val="2"/>
    </font>
    <font>
      <sz val="9"/>
      <color indexed="18"/>
      <name val="Arial Narrow"/>
      <family val="2"/>
    </font>
    <font>
      <b/>
      <i/>
      <sz val="10"/>
      <name val="Arial Narrow"/>
      <family val="2"/>
    </font>
    <font>
      <b/>
      <i/>
      <sz val="12"/>
      <name val="Arial CE"/>
      <family val="2"/>
    </font>
    <font>
      <sz val="7"/>
      <color indexed="55"/>
      <name val="Arial Narrow"/>
      <family val="2"/>
    </font>
    <font>
      <sz val="9.5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8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56"/>
      </top>
      <bottom style="thin">
        <color indexed="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56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8"/>
      </left>
      <right style="thin">
        <color indexed="8"/>
      </right>
      <top style="thin">
        <color indexed="56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6"/>
      </bottom>
    </border>
    <border>
      <left style="thin">
        <color indexed="8"/>
      </left>
      <right>
        <color indexed="63"/>
      </right>
      <top style="thin">
        <color indexed="56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8"/>
      </right>
      <top style="thin">
        <color indexed="56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6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664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9" fillId="0" borderId="0" xfId="0" applyFont="1" applyAlignment="1">
      <alignment vertical="center"/>
    </xf>
    <xf numFmtId="164" fontId="20" fillId="0" borderId="0" xfId="0" applyFont="1" applyAlignment="1">
      <alignment vertical="center"/>
    </xf>
    <xf numFmtId="164" fontId="21" fillId="0" borderId="0" xfId="0" applyFont="1" applyAlignment="1">
      <alignment vertical="center"/>
    </xf>
    <xf numFmtId="164" fontId="22" fillId="0" borderId="0" xfId="0" applyFont="1" applyAlignment="1">
      <alignment vertical="center"/>
    </xf>
    <xf numFmtId="164" fontId="20" fillId="0" borderId="0" xfId="0" applyFont="1" applyFill="1" applyAlignment="1">
      <alignment vertical="center"/>
    </xf>
    <xf numFmtId="164" fontId="24" fillId="0" borderId="0" xfId="0" applyFont="1" applyAlignment="1">
      <alignment vertical="center"/>
    </xf>
    <xf numFmtId="164" fontId="25" fillId="0" borderId="0" xfId="0" applyFont="1" applyAlignment="1">
      <alignment vertical="center"/>
    </xf>
    <xf numFmtId="164" fontId="26" fillId="0" borderId="0" xfId="0" applyFont="1" applyAlignment="1">
      <alignment vertical="center"/>
    </xf>
    <xf numFmtId="164" fontId="27" fillId="0" borderId="0" xfId="0" applyFont="1" applyAlignment="1">
      <alignment vertical="center"/>
    </xf>
    <xf numFmtId="164" fontId="27" fillId="0" borderId="0" xfId="0" applyFont="1" applyAlignment="1">
      <alignment horizontal="right" vertical="center"/>
    </xf>
    <xf numFmtId="165" fontId="28" fillId="0" borderId="0" xfId="0" applyNumberFormat="1" applyFont="1" applyAlignment="1">
      <alignment vertical="center"/>
    </xf>
    <xf numFmtId="164" fontId="29" fillId="0" borderId="0" xfId="0" applyFont="1" applyFill="1" applyAlignment="1">
      <alignment horizontal="center" vertical="center"/>
    </xf>
    <xf numFmtId="164" fontId="30" fillId="0" borderId="0" xfId="0" applyFont="1" applyAlignment="1">
      <alignment vertical="center"/>
    </xf>
    <xf numFmtId="164" fontId="31" fillId="0" borderId="0" xfId="0" applyFont="1" applyAlignment="1">
      <alignment vertical="center"/>
    </xf>
    <xf numFmtId="164" fontId="32" fillId="0" borderId="10" xfId="0" applyFont="1" applyBorder="1" applyAlignment="1">
      <alignment horizontal="center" vertical="center"/>
    </xf>
    <xf numFmtId="164" fontId="32" fillId="0" borderId="11" xfId="0" applyFont="1" applyBorder="1" applyAlignment="1">
      <alignment horizontal="center" vertical="center"/>
    </xf>
    <xf numFmtId="164" fontId="32" fillId="0" borderId="12" xfId="0" applyFont="1" applyBorder="1" applyAlignment="1">
      <alignment vertical="center"/>
    </xf>
    <xf numFmtId="164" fontId="32" fillId="0" borderId="12" xfId="0" applyFont="1" applyBorder="1" applyAlignment="1">
      <alignment horizontal="center" vertical="center"/>
    </xf>
    <xf numFmtId="164" fontId="32" fillId="0" borderId="13" xfId="0" applyFont="1" applyBorder="1" applyAlignment="1">
      <alignment vertical="center"/>
    </xf>
    <xf numFmtId="164" fontId="33" fillId="0" borderId="0" xfId="0" applyFont="1" applyAlignment="1">
      <alignment vertical="center"/>
    </xf>
    <xf numFmtId="164" fontId="32" fillId="0" borderId="14" xfId="0" applyFont="1" applyBorder="1" applyAlignment="1">
      <alignment vertical="center"/>
    </xf>
    <xf numFmtId="164" fontId="32" fillId="0" borderId="14" xfId="0" applyFont="1" applyBorder="1" applyAlignment="1">
      <alignment horizontal="center" vertical="center"/>
    </xf>
    <xf numFmtId="164" fontId="32" fillId="0" borderId="15" xfId="0" applyFont="1" applyBorder="1" applyAlignment="1">
      <alignment vertical="center"/>
    </xf>
    <xf numFmtId="164" fontId="34" fillId="0" borderId="16" xfId="0" applyFont="1" applyBorder="1" applyAlignment="1">
      <alignment horizontal="center" vertical="center"/>
    </xf>
    <xf numFmtId="164" fontId="35" fillId="0" borderId="14" xfId="0" applyFont="1" applyBorder="1" applyAlignment="1">
      <alignment horizontal="left" vertical="center"/>
    </xf>
    <xf numFmtId="164" fontId="34" fillId="0" borderId="14" xfId="0" applyFont="1" applyBorder="1" applyAlignment="1">
      <alignment vertical="center"/>
    </xf>
    <xf numFmtId="164" fontId="34" fillId="0" borderId="14" xfId="0" applyFont="1" applyBorder="1" applyAlignment="1">
      <alignment horizontal="center" vertical="center"/>
    </xf>
    <xf numFmtId="164" fontId="34" fillId="0" borderId="15" xfId="0" applyFont="1" applyBorder="1" applyAlignment="1">
      <alignment vertical="center"/>
    </xf>
    <xf numFmtId="164" fontId="36" fillId="0" borderId="17" xfId="0" applyFont="1" applyBorder="1" applyAlignment="1">
      <alignment horizontal="center" vertical="center"/>
    </xf>
    <xf numFmtId="164" fontId="37" fillId="0" borderId="14" xfId="0" applyFont="1" applyBorder="1" applyAlignment="1">
      <alignment vertical="center"/>
    </xf>
    <xf numFmtId="164" fontId="36" fillId="0" borderId="14" xfId="0" applyFont="1" applyBorder="1" applyAlignment="1">
      <alignment vertical="center"/>
    </xf>
    <xf numFmtId="164" fontId="31" fillId="0" borderId="16" xfId="0" applyFont="1" applyBorder="1" applyAlignment="1">
      <alignment vertical="center" textRotation="180"/>
    </xf>
    <xf numFmtId="164" fontId="38" fillId="0" borderId="0" xfId="0" applyFont="1" applyAlignment="1">
      <alignment vertical="center"/>
    </xf>
    <xf numFmtId="164" fontId="37" fillId="0" borderId="0" xfId="0" applyFont="1" applyBorder="1" applyAlignment="1">
      <alignment vertical="center"/>
    </xf>
    <xf numFmtId="164" fontId="36" fillId="0" borderId="0" xfId="0" applyFont="1" applyBorder="1" applyAlignment="1">
      <alignment vertical="center"/>
    </xf>
    <xf numFmtId="164" fontId="39" fillId="0" borderId="0" xfId="0" applyFont="1" applyBorder="1" applyAlignment="1">
      <alignment vertical="center"/>
    </xf>
    <xf numFmtId="164" fontId="40" fillId="0" borderId="0" xfId="0" applyFont="1" applyBorder="1" applyAlignment="1">
      <alignment vertical="center"/>
    </xf>
    <xf numFmtId="164" fontId="41" fillId="0" borderId="0" xfId="0" applyFont="1" applyBorder="1" applyAlignment="1">
      <alignment vertical="center"/>
    </xf>
    <xf numFmtId="164" fontId="36" fillId="0" borderId="16" xfId="0" applyFont="1" applyBorder="1" applyAlignment="1">
      <alignment horizontal="center" vertical="center"/>
    </xf>
    <xf numFmtId="164" fontId="42" fillId="0" borderId="14" xfId="0" applyFont="1" applyBorder="1" applyAlignment="1">
      <alignment vertical="center"/>
    </xf>
    <xf numFmtId="164" fontId="20" fillId="0" borderId="18" xfId="0" applyFont="1" applyBorder="1" applyAlignment="1">
      <alignment vertical="center" textRotation="180"/>
    </xf>
    <xf numFmtId="164" fontId="42" fillId="0" borderId="0" xfId="0" applyFont="1" applyBorder="1" applyAlignment="1">
      <alignment vertical="center"/>
    </xf>
    <xf numFmtId="164" fontId="36" fillId="0" borderId="19" xfId="0" applyFont="1" applyBorder="1" applyAlignment="1">
      <alignment horizontal="center" vertical="center"/>
    </xf>
    <xf numFmtId="164" fontId="36" fillId="0" borderId="20" xfId="0" applyFont="1" applyBorder="1" applyAlignment="1">
      <alignment vertical="center"/>
    </xf>
    <xf numFmtId="164" fontId="38" fillId="0" borderId="0" xfId="0" applyFont="1" applyBorder="1" applyAlignment="1">
      <alignment horizontal="center" vertical="center"/>
    </xf>
    <xf numFmtId="164" fontId="38" fillId="0" borderId="0" xfId="0" applyFont="1" applyBorder="1" applyAlignment="1">
      <alignment vertical="center"/>
    </xf>
    <xf numFmtId="164" fontId="43" fillId="0" borderId="0" xfId="0" applyFont="1" applyAlignment="1">
      <alignment horizontal="center" vertical="center"/>
    </xf>
    <xf numFmtId="164" fontId="44" fillId="0" borderId="0" xfId="0" applyFont="1" applyAlignment="1">
      <alignment vertical="center"/>
    </xf>
    <xf numFmtId="164" fontId="34" fillId="0" borderId="0" xfId="0" applyFont="1" applyAlignment="1">
      <alignment vertical="center"/>
    </xf>
    <xf numFmtId="164" fontId="45" fillId="0" borderId="0" xfId="0" applyFont="1" applyAlignment="1">
      <alignment horizontal="center" vertical="center"/>
    </xf>
    <xf numFmtId="164" fontId="46" fillId="0" borderId="0" xfId="0" applyFont="1" applyAlignment="1">
      <alignment vertical="center"/>
    </xf>
    <xf numFmtId="164" fontId="47" fillId="0" borderId="0" xfId="0" applyFont="1" applyAlignment="1">
      <alignment horizontal="center" vertical="center"/>
    </xf>
    <xf numFmtId="164" fontId="48" fillId="0" borderId="0" xfId="0" applyFont="1" applyAlignment="1">
      <alignment vertical="center"/>
    </xf>
    <xf numFmtId="164" fontId="49" fillId="0" borderId="0" xfId="0" applyFont="1" applyAlignment="1">
      <alignment horizontal="center" vertical="center"/>
    </xf>
    <xf numFmtId="164" fontId="49" fillId="0" borderId="0" xfId="0" applyFont="1" applyAlignment="1">
      <alignment vertical="center"/>
    </xf>
    <xf numFmtId="164" fontId="50" fillId="0" borderId="0" xfId="0" applyFont="1" applyAlignment="1">
      <alignment horizontal="center" vertical="center"/>
    </xf>
    <xf numFmtId="164" fontId="51" fillId="0" borderId="0" xfId="0" applyFont="1" applyAlignment="1">
      <alignment horizontal="center" vertical="center"/>
    </xf>
    <xf numFmtId="164" fontId="29" fillId="0" borderId="0" xfId="0" applyFont="1" applyAlignment="1">
      <alignment horizontal="center" vertical="center"/>
    </xf>
    <xf numFmtId="164" fontId="52" fillId="0" borderId="0" xfId="0" applyFont="1" applyAlignment="1">
      <alignment vertical="center"/>
    </xf>
    <xf numFmtId="164" fontId="53" fillId="0" borderId="0" xfId="0" applyFont="1" applyAlignment="1">
      <alignment vertical="center"/>
    </xf>
    <xf numFmtId="164" fontId="30" fillId="0" borderId="0" xfId="0" applyFont="1" applyFill="1" applyAlignment="1">
      <alignment vertical="center"/>
    </xf>
    <xf numFmtId="164" fontId="0" fillId="0" borderId="0" xfId="0" applyFont="1" applyAlignment="1">
      <alignment horizontal="left" vertical="center"/>
    </xf>
    <xf numFmtId="164" fontId="54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55" fillId="0" borderId="0" xfId="0" applyFont="1" applyAlignment="1">
      <alignment vertical="center"/>
    </xf>
    <xf numFmtId="164" fontId="56" fillId="0" borderId="0" xfId="0" applyFont="1" applyAlignment="1">
      <alignment vertical="center"/>
    </xf>
    <xf numFmtId="164" fontId="57" fillId="0" borderId="0" xfId="0" applyFont="1" applyAlignment="1">
      <alignment vertical="center"/>
    </xf>
    <xf numFmtId="164" fontId="58" fillId="0" borderId="0" xfId="0" applyFont="1" applyAlignment="1">
      <alignment vertical="center"/>
    </xf>
    <xf numFmtId="164" fontId="59" fillId="0" borderId="0" xfId="0" applyFont="1" applyAlignment="1">
      <alignment vertical="center"/>
    </xf>
    <xf numFmtId="164" fontId="42" fillId="0" borderId="0" xfId="0" applyFont="1" applyAlignment="1">
      <alignment vertical="center"/>
    </xf>
    <xf numFmtId="164" fontId="60" fillId="0" borderId="0" xfId="0" applyFont="1" applyAlignment="1">
      <alignment vertical="center"/>
    </xf>
    <xf numFmtId="164" fontId="43" fillId="0" borderId="0" xfId="0" applyFont="1" applyAlignment="1">
      <alignment vertical="center"/>
    </xf>
    <xf numFmtId="164" fontId="1" fillId="0" borderId="0" xfId="54">
      <alignment/>
      <protection/>
    </xf>
    <xf numFmtId="164" fontId="1" fillId="0" borderId="0" xfId="54" applyAlignment="1">
      <alignment horizontal="center"/>
      <protection/>
    </xf>
    <xf numFmtId="164" fontId="61" fillId="0" borderId="0" xfId="54" applyFont="1">
      <alignment/>
      <protection/>
    </xf>
    <xf numFmtId="164" fontId="61" fillId="0" borderId="0" xfId="54" applyFont="1" applyAlignment="1">
      <alignment horizontal="center"/>
      <protection/>
    </xf>
    <xf numFmtId="164" fontId="62" fillId="0" borderId="0" xfId="54" applyFont="1">
      <alignment/>
      <protection/>
    </xf>
    <xf numFmtId="164" fontId="63" fillId="0" borderId="0" xfId="54" applyFont="1">
      <alignment/>
      <protection/>
    </xf>
    <xf numFmtId="164" fontId="64" fillId="0" borderId="18" xfId="54" applyFont="1" applyBorder="1" applyAlignment="1">
      <alignment horizontal="center"/>
      <protection/>
    </xf>
    <xf numFmtId="164" fontId="64" fillId="0" borderId="18" xfId="54" applyFont="1" applyBorder="1">
      <alignment/>
      <protection/>
    </xf>
    <xf numFmtId="164" fontId="1" fillId="0" borderId="18" xfId="54" applyBorder="1" applyAlignment="1">
      <alignment horizontal="center"/>
      <protection/>
    </xf>
    <xf numFmtId="164" fontId="1" fillId="0" borderId="18" xfId="54" applyFont="1" applyBorder="1">
      <alignment/>
      <protection/>
    </xf>
    <xf numFmtId="164" fontId="1" fillId="0" borderId="11" xfId="54" applyBorder="1" applyAlignment="1">
      <alignment horizontal="center"/>
      <protection/>
    </xf>
    <xf numFmtId="164" fontId="65" fillId="0" borderId="18" xfId="54" applyFont="1" applyBorder="1">
      <alignment/>
      <protection/>
    </xf>
    <xf numFmtId="164" fontId="66" fillId="0" borderId="11" xfId="54" applyFont="1" applyBorder="1">
      <alignment/>
      <protection/>
    </xf>
    <xf numFmtId="164" fontId="66" fillId="0" borderId="11" xfId="54" applyFont="1" applyBorder="1" applyAlignment="1">
      <alignment horizontal="center"/>
      <protection/>
    </xf>
    <xf numFmtId="164" fontId="66" fillId="0" borderId="18" xfId="54" applyFont="1" applyBorder="1">
      <alignment/>
      <protection/>
    </xf>
    <xf numFmtId="164" fontId="65" fillId="0" borderId="11" xfId="54" applyFont="1" applyBorder="1">
      <alignment/>
      <protection/>
    </xf>
    <xf numFmtId="164" fontId="66" fillId="0" borderId="18" xfId="54" applyFont="1" applyBorder="1" applyAlignment="1">
      <alignment horizontal="center"/>
      <protection/>
    </xf>
    <xf numFmtId="164" fontId="64" fillId="0" borderId="0" xfId="54" applyFont="1" applyAlignment="1">
      <alignment horizontal="center"/>
      <protection/>
    </xf>
    <xf numFmtId="164" fontId="67" fillId="0" borderId="0" xfId="54" applyFont="1" applyBorder="1" applyAlignment="1">
      <alignment horizontal="center"/>
      <protection/>
    </xf>
    <xf numFmtId="164" fontId="61" fillId="0" borderId="0" xfId="54" applyFont="1" applyBorder="1" applyAlignment="1">
      <alignment horizontal="center"/>
      <protection/>
    </xf>
    <xf numFmtId="164" fontId="68" fillId="0" borderId="0" xfId="54" applyFont="1" applyBorder="1" applyAlignment="1">
      <alignment horizontal="center"/>
      <protection/>
    </xf>
    <xf numFmtId="164" fontId="26" fillId="0" borderId="0" xfId="0" applyFont="1" applyAlignment="1">
      <alignment horizontal="right"/>
    </xf>
    <xf numFmtId="164" fontId="64" fillId="0" borderId="21" xfId="54" applyFont="1" applyBorder="1" applyAlignment="1">
      <alignment horizontal="center"/>
      <protection/>
    </xf>
    <xf numFmtId="164" fontId="64" fillId="0" borderId="22" xfId="54" applyFont="1" applyBorder="1" applyAlignment="1">
      <alignment horizontal="center"/>
      <protection/>
    </xf>
    <xf numFmtId="164" fontId="64" fillId="0" borderId="23" xfId="54" applyFont="1" applyBorder="1" applyAlignment="1">
      <alignment horizontal="center"/>
      <protection/>
    </xf>
    <xf numFmtId="164" fontId="1" fillId="0" borderId="0" xfId="54" applyFont="1" applyAlignment="1">
      <alignment horizontal="center"/>
      <protection/>
    </xf>
    <xf numFmtId="164" fontId="64" fillId="0" borderId="24" xfId="54" applyFont="1" applyBorder="1">
      <alignment/>
      <protection/>
    </xf>
    <xf numFmtId="164" fontId="1" fillId="0" borderId="25" xfId="54" applyFont="1" applyBorder="1" applyAlignment="1">
      <alignment horizontal="center"/>
      <protection/>
    </xf>
    <xf numFmtId="164" fontId="1" fillId="0" borderId="26" xfId="54" applyFont="1" applyBorder="1" applyAlignment="1">
      <alignment horizontal="center"/>
      <protection/>
    </xf>
    <xf numFmtId="164" fontId="1" fillId="0" borderId="27" xfId="54" applyFont="1" applyBorder="1" applyAlignment="1">
      <alignment horizontal="center"/>
      <protection/>
    </xf>
    <xf numFmtId="164" fontId="1" fillId="20" borderId="27" xfId="54" applyFont="1" applyFill="1" applyBorder="1" applyAlignment="1">
      <alignment horizontal="center"/>
      <protection/>
    </xf>
    <xf numFmtId="164" fontId="1" fillId="20" borderId="25" xfId="54" applyFont="1" applyFill="1" applyBorder="1" applyAlignment="1">
      <alignment horizontal="center"/>
      <protection/>
    </xf>
    <xf numFmtId="164" fontId="1" fillId="20" borderId="28" xfId="54" applyFont="1" applyFill="1" applyBorder="1" applyAlignment="1">
      <alignment horizontal="center"/>
      <protection/>
    </xf>
    <xf numFmtId="164" fontId="64" fillId="20" borderId="29" xfId="54" applyFont="1" applyFill="1" applyBorder="1">
      <alignment/>
      <protection/>
    </xf>
    <xf numFmtId="164" fontId="64" fillId="0" borderId="30" xfId="54" applyFont="1" applyBorder="1">
      <alignment/>
      <protection/>
    </xf>
    <xf numFmtId="166" fontId="1" fillId="0" borderId="31" xfId="54" applyNumberFormat="1" applyBorder="1" applyAlignment="1">
      <alignment horizontal="center"/>
      <protection/>
    </xf>
    <xf numFmtId="166" fontId="1" fillId="0" borderId="32" xfId="54" applyNumberFormat="1" applyBorder="1" applyAlignment="1">
      <alignment horizontal="center"/>
      <protection/>
    </xf>
    <xf numFmtId="166" fontId="64" fillId="0" borderId="30" xfId="54" applyNumberFormat="1" applyFont="1" applyBorder="1" applyAlignment="1">
      <alignment horizontal="center"/>
      <protection/>
    </xf>
    <xf numFmtId="166" fontId="64" fillId="20" borderId="33" xfId="54" applyNumberFormat="1" applyFont="1" applyFill="1" applyBorder="1" applyAlignment="1">
      <alignment horizontal="center"/>
      <protection/>
    </xf>
    <xf numFmtId="166" fontId="1" fillId="20" borderId="34" xfId="54" applyNumberFormat="1" applyFill="1" applyBorder="1" applyAlignment="1">
      <alignment horizontal="center"/>
      <protection/>
    </xf>
    <xf numFmtId="166" fontId="1" fillId="20" borderId="35" xfId="54" applyNumberFormat="1" applyFill="1" applyBorder="1" applyAlignment="1">
      <alignment horizontal="center"/>
      <protection/>
    </xf>
    <xf numFmtId="164" fontId="68" fillId="20" borderId="36" xfId="54" applyFont="1" applyFill="1" applyBorder="1">
      <alignment/>
      <protection/>
    </xf>
    <xf numFmtId="164" fontId="64" fillId="0" borderId="37" xfId="54" applyFont="1" applyBorder="1">
      <alignment/>
      <protection/>
    </xf>
    <xf numFmtId="166" fontId="1" fillId="0" borderId="38" xfId="54" applyNumberFormat="1" applyBorder="1" applyAlignment="1">
      <alignment horizontal="center"/>
      <protection/>
    </xf>
    <xf numFmtId="166" fontId="1" fillId="0" borderId="11" xfId="54" applyNumberFormat="1" applyBorder="1" applyAlignment="1">
      <alignment horizontal="center"/>
      <protection/>
    </xf>
    <xf numFmtId="166" fontId="64" fillId="0" borderId="37" xfId="54" applyNumberFormat="1" applyFont="1" applyBorder="1" applyAlignment="1">
      <alignment horizontal="center"/>
      <protection/>
    </xf>
    <xf numFmtId="166" fontId="64" fillId="20" borderId="39" xfId="54" applyNumberFormat="1" applyFont="1" applyFill="1" applyBorder="1" applyAlignment="1">
      <alignment horizontal="center"/>
      <protection/>
    </xf>
    <xf numFmtId="166" fontId="1" fillId="20" borderId="13" xfId="54" applyNumberFormat="1" applyFill="1" applyBorder="1" applyAlignment="1">
      <alignment horizontal="center"/>
      <protection/>
    </xf>
    <xf numFmtId="166" fontId="1" fillId="20" borderId="40" xfId="54" applyNumberFormat="1" applyFont="1" applyFill="1" applyBorder="1" applyAlignment="1">
      <alignment horizontal="center"/>
      <protection/>
    </xf>
    <xf numFmtId="164" fontId="70" fillId="20" borderId="41" xfId="54" applyFont="1" applyFill="1" applyBorder="1">
      <alignment/>
      <protection/>
    </xf>
    <xf numFmtId="166" fontId="1" fillId="20" borderId="40" xfId="54" applyNumberFormat="1" applyFill="1" applyBorder="1" applyAlignment="1">
      <alignment horizontal="center"/>
      <protection/>
    </xf>
    <xf numFmtId="164" fontId="64" fillId="20" borderId="41" xfId="54" applyFont="1" applyFill="1" applyBorder="1">
      <alignment/>
      <protection/>
    </xf>
    <xf numFmtId="164" fontId="68" fillId="0" borderId="37" xfId="54" applyFont="1" applyBorder="1">
      <alignment/>
      <protection/>
    </xf>
    <xf numFmtId="164" fontId="71" fillId="20" borderId="41" xfId="54" applyFont="1" applyFill="1" applyBorder="1">
      <alignment/>
      <protection/>
    </xf>
    <xf numFmtId="164" fontId="72" fillId="20" borderId="41" xfId="54" applyFont="1" applyFill="1" applyBorder="1">
      <alignment/>
      <protection/>
    </xf>
    <xf numFmtId="164" fontId="68" fillId="0" borderId="27" xfId="54" applyFont="1" applyBorder="1">
      <alignment/>
      <protection/>
    </xf>
    <xf numFmtId="166" fontId="1" fillId="0" borderId="25" xfId="54" applyNumberFormat="1" applyBorder="1" applyAlignment="1">
      <alignment horizontal="center"/>
      <protection/>
    </xf>
    <xf numFmtId="166" fontId="1" fillId="0" borderId="26" xfId="54" applyNumberFormat="1" applyBorder="1" applyAlignment="1">
      <alignment horizontal="center"/>
      <protection/>
    </xf>
    <xf numFmtId="166" fontId="64" fillId="0" borderId="27" xfId="54" applyNumberFormat="1" applyFont="1" applyBorder="1" applyAlignment="1">
      <alignment horizontal="center"/>
      <protection/>
    </xf>
    <xf numFmtId="166" fontId="64" fillId="20" borderId="42" xfId="54" applyNumberFormat="1" applyFont="1" applyFill="1" applyBorder="1" applyAlignment="1">
      <alignment horizontal="center"/>
      <protection/>
    </xf>
    <xf numFmtId="166" fontId="1" fillId="20" borderId="43" xfId="54" applyNumberFormat="1" applyFill="1" applyBorder="1" applyAlignment="1">
      <alignment horizontal="center"/>
      <protection/>
    </xf>
    <xf numFmtId="166" fontId="1" fillId="20" borderId="28" xfId="54" applyNumberFormat="1" applyFill="1" applyBorder="1" applyAlignment="1">
      <alignment horizontal="center"/>
      <protection/>
    </xf>
    <xf numFmtId="164" fontId="64" fillId="0" borderId="44" xfId="54" applyFont="1" applyBorder="1">
      <alignment/>
      <protection/>
    </xf>
    <xf numFmtId="164" fontId="64" fillId="20" borderId="45" xfId="54" applyFont="1" applyFill="1" applyBorder="1">
      <alignment/>
      <protection/>
    </xf>
    <xf numFmtId="164" fontId="1" fillId="0" borderId="30" xfId="54" applyBorder="1" applyAlignment="1">
      <alignment horizontal="center"/>
      <protection/>
    </xf>
    <xf numFmtId="164" fontId="66" fillId="0" borderId="32" xfId="54" applyFont="1" applyBorder="1" applyAlignment="1">
      <alignment horizontal="center"/>
      <protection/>
    </xf>
    <xf numFmtId="164" fontId="64" fillId="0" borderId="46" xfId="54" applyFont="1" applyBorder="1" applyAlignment="1">
      <alignment horizontal="center"/>
      <protection/>
    </xf>
    <xf numFmtId="164" fontId="73" fillId="20" borderId="33" xfId="54" applyFont="1" applyFill="1" applyBorder="1" applyAlignment="1">
      <alignment horizontal="center"/>
      <protection/>
    </xf>
    <xf numFmtId="164" fontId="1" fillId="20" borderId="20" xfId="54" applyFill="1" applyBorder="1" applyAlignment="1">
      <alignment horizontal="center"/>
      <protection/>
    </xf>
    <xf numFmtId="164" fontId="66" fillId="20" borderId="35" xfId="54" applyFont="1" applyFill="1" applyBorder="1" applyAlignment="1">
      <alignment horizontal="center"/>
      <protection/>
    </xf>
    <xf numFmtId="164" fontId="73" fillId="0" borderId="47" xfId="54" applyFont="1" applyBorder="1">
      <alignment/>
      <protection/>
    </xf>
    <xf numFmtId="164" fontId="64" fillId="0" borderId="48" xfId="54" applyFont="1" applyBorder="1" applyAlignment="1">
      <alignment horizontal="center"/>
      <protection/>
    </xf>
    <xf numFmtId="164" fontId="73" fillId="20" borderId="39" xfId="54" applyFont="1" applyFill="1" applyBorder="1" applyAlignment="1">
      <alignment horizontal="center"/>
      <protection/>
    </xf>
    <xf numFmtId="164" fontId="1" fillId="20" borderId="12" xfId="54" applyFill="1" applyBorder="1" applyAlignment="1">
      <alignment horizontal="center"/>
      <protection/>
    </xf>
    <xf numFmtId="164" fontId="66" fillId="20" borderId="40" xfId="54" applyFont="1" applyFill="1" applyBorder="1" applyAlignment="1">
      <alignment horizontal="center"/>
      <protection/>
    </xf>
    <xf numFmtId="164" fontId="68" fillId="0" borderId="47" xfId="54" applyFont="1" applyBorder="1">
      <alignment/>
      <protection/>
    </xf>
    <xf numFmtId="164" fontId="73" fillId="20" borderId="41" xfId="54" applyFont="1" applyFill="1" applyBorder="1">
      <alignment/>
      <protection/>
    </xf>
    <xf numFmtId="164" fontId="64" fillId="0" borderId="49" xfId="54" applyFont="1" applyBorder="1">
      <alignment/>
      <protection/>
    </xf>
    <xf numFmtId="164" fontId="1" fillId="0" borderId="27" xfId="54" applyBorder="1" applyAlignment="1">
      <alignment horizontal="center"/>
      <protection/>
    </xf>
    <xf numFmtId="164" fontId="66" fillId="0" borderId="26" xfId="54" applyFont="1" applyBorder="1" applyAlignment="1">
      <alignment horizontal="center"/>
      <protection/>
    </xf>
    <xf numFmtId="164" fontId="64" fillId="0" borderId="50" xfId="54" applyFont="1" applyBorder="1" applyAlignment="1">
      <alignment horizontal="center"/>
      <protection/>
    </xf>
    <xf numFmtId="164" fontId="73" fillId="20" borderId="42" xfId="54" applyFont="1" applyFill="1" applyBorder="1" applyAlignment="1">
      <alignment horizontal="center"/>
      <protection/>
    </xf>
    <xf numFmtId="164" fontId="1" fillId="20" borderId="51" xfId="54" applyFill="1" applyBorder="1" applyAlignment="1">
      <alignment horizontal="center"/>
      <protection/>
    </xf>
    <xf numFmtId="164" fontId="66" fillId="20" borderId="28" xfId="54" applyFont="1" applyFill="1" applyBorder="1" applyAlignment="1">
      <alignment horizontal="center"/>
      <protection/>
    </xf>
    <xf numFmtId="164" fontId="73" fillId="20" borderId="52" xfId="54" applyFont="1" applyFill="1" applyBorder="1">
      <alignment/>
      <protection/>
    </xf>
    <xf numFmtId="164" fontId="74" fillId="0" borderId="0" xfId="0" applyFont="1" applyFill="1" applyBorder="1" applyAlignment="1">
      <alignment horizontal="center" vertical="center"/>
    </xf>
    <xf numFmtId="164" fontId="75" fillId="0" borderId="53" xfId="0" applyFont="1" applyFill="1" applyBorder="1" applyAlignment="1">
      <alignment horizontal="center" vertical="center"/>
    </xf>
    <xf numFmtId="164" fontId="74" fillId="0" borderId="53" xfId="0" applyFont="1" applyFill="1" applyBorder="1" applyAlignment="1">
      <alignment horizontal="center" vertical="center"/>
    </xf>
    <xf numFmtId="164" fontId="75" fillId="0" borderId="53" xfId="0" applyFont="1" applyFill="1" applyBorder="1" applyAlignment="1">
      <alignment horizontal="left" vertical="center"/>
    </xf>
    <xf numFmtId="164" fontId="74" fillId="0" borderId="54" xfId="0" applyFont="1" applyFill="1" applyBorder="1" applyAlignment="1">
      <alignment horizontal="center" vertical="center"/>
    </xf>
    <xf numFmtId="164" fontId="74" fillId="0" borderId="55" xfId="0" applyFont="1" applyFill="1" applyBorder="1" applyAlignment="1">
      <alignment horizontal="center" vertical="center"/>
    </xf>
    <xf numFmtId="164" fontId="0" fillId="0" borderId="56" xfId="0" applyFont="1" applyFill="1" applyBorder="1" applyAlignment="1">
      <alignment horizontal="center" vertical="center"/>
    </xf>
    <xf numFmtId="164" fontId="74" fillId="0" borderId="57" xfId="0" applyFont="1" applyFill="1" applyBorder="1" applyAlignment="1">
      <alignment horizontal="center" vertical="center"/>
    </xf>
    <xf numFmtId="164" fontId="74" fillId="0" borderId="17" xfId="0" applyFont="1" applyFill="1" applyBorder="1" applyAlignment="1">
      <alignment horizontal="center" vertical="center"/>
    </xf>
    <xf numFmtId="167" fontId="76" fillId="0" borderId="17" xfId="0" applyNumberFormat="1" applyFont="1" applyFill="1" applyBorder="1" applyAlignment="1">
      <alignment horizontal="center" vertical="center"/>
    </xf>
    <xf numFmtId="166" fontId="77" fillId="0" borderId="17" xfId="0" applyNumberFormat="1" applyFont="1" applyFill="1" applyBorder="1" applyAlignment="1">
      <alignment horizontal="center" vertical="center"/>
    </xf>
    <xf numFmtId="167" fontId="74" fillId="0" borderId="17" xfId="0" applyNumberFormat="1" applyFont="1" applyFill="1" applyBorder="1" applyAlignment="1">
      <alignment horizontal="center" vertical="center"/>
    </xf>
    <xf numFmtId="164" fontId="77" fillId="0" borderId="17" xfId="0" applyFont="1" applyFill="1" applyBorder="1" applyAlignment="1">
      <alignment horizontal="center" vertical="center"/>
    </xf>
    <xf numFmtId="164" fontId="78" fillId="0" borderId="17" xfId="0" applyFont="1" applyFill="1" applyBorder="1" applyAlignment="1">
      <alignment horizontal="center" vertical="center"/>
    </xf>
    <xf numFmtId="164" fontId="74" fillId="0" borderId="0" xfId="0" applyFont="1" applyFill="1" applyBorder="1" applyAlignment="1">
      <alignment horizontal="right" vertical="center"/>
    </xf>
    <xf numFmtId="164" fontId="74" fillId="0" borderId="32" xfId="0" applyFont="1" applyFill="1" applyBorder="1" applyAlignment="1">
      <alignment horizontal="center" vertical="center"/>
    </xf>
    <xf numFmtId="164" fontId="74" fillId="0" borderId="20" xfId="0" applyFont="1" applyFill="1" applyBorder="1" applyAlignment="1">
      <alignment horizontal="center" vertical="center"/>
    </xf>
    <xf numFmtId="164" fontId="74" fillId="0" borderId="58" xfId="0" applyFont="1" applyFill="1" applyBorder="1" applyAlignment="1">
      <alignment horizontal="center" vertical="center"/>
    </xf>
    <xf numFmtId="164" fontId="78" fillId="0" borderId="58" xfId="0" applyFont="1" applyFill="1" applyBorder="1" applyAlignment="1">
      <alignment horizontal="center" vertical="center"/>
    </xf>
    <xf numFmtId="164" fontId="77" fillId="0" borderId="58" xfId="0" applyFont="1" applyFill="1" applyBorder="1" applyAlignment="1">
      <alignment horizontal="center" vertical="center"/>
    </xf>
    <xf numFmtId="164" fontId="79" fillId="0" borderId="58" xfId="0" applyFont="1" applyFill="1" applyBorder="1" applyAlignment="1">
      <alignment horizontal="center" vertical="center"/>
    </xf>
    <xf numFmtId="164" fontId="74" fillId="0" borderId="59" xfId="0" applyFont="1" applyFill="1" applyBorder="1" applyAlignment="1">
      <alignment horizontal="center" vertical="center"/>
    </xf>
    <xf numFmtId="164" fontId="74" fillId="0" borderId="60" xfId="0" applyFont="1" applyFill="1" applyBorder="1" applyAlignment="1">
      <alignment horizontal="center" vertical="center"/>
    </xf>
    <xf numFmtId="164" fontId="78" fillId="0" borderId="56" xfId="0" applyFont="1" applyFill="1" applyBorder="1" applyAlignment="1">
      <alignment horizontal="center" vertical="center" wrapText="1"/>
    </xf>
    <xf numFmtId="164" fontId="78" fillId="0" borderId="61" xfId="0" applyFont="1" applyFill="1" applyBorder="1" applyAlignment="1">
      <alignment horizontal="center" vertical="center" wrapText="1"/>
    </xf>
    <xf numFmtId="168" fontId="80" fillId="0" borderId="0" xfId="0" applyNumberFormat="1" applyFont="1" applyFill="1" applyBorder="1" applyAlignment="1">
      <alignment horizontal="center" vertical="center"/>
    </xf>
    <xf numFmtId="164" fontId="80" fillId="0" borderId="0" xfId="0" applyFont="1" applyFill="1" applyBorder="1" applyAlignment="1">
      <alignment horizontal="center" vertical="center"/>
    </xf>
    <xf numFmtId="164" fontId="74" fillId="0" borderId="55" xfId="0" applyFont="1" applyFill="1" applyBorder="1" applyAlignment="1">
      <alignment horizontal="left" vertical="center"/>
    </xf>
    <xf numFmtId="168" fontId="1" fillId="0" borderId="16" xfId="0" applyNumberFormat="1" applyFont="1" applyFill="1" applyBorder="1" applyAlignment="1">
      <alignment horizontal="center" vertical="center"/>
    </xf>
    <xf numFmtId="168" fontId="81" fillId="0" borderId="16" xfId="0" applyNumberFormat="1" applyFont="1" applyFill="1" applyBorder="1" applyAlignment="1">
      <alignment horizontal="center" vertical="center"/>
    </xf>
    <xf numFmtId="168" fontId="74" fillId="0" borderId="0" xfId="0" applyNumberFormat="1" applyFont="1" applyFill="1" applyBorder="1" applyAlignment="1">
      <alignment horizontal="center" vertical="center"/>
    </xf>
    <xf numFmtId="164" fontId="80" fillId="0" borderId="57" xfId="0" applyFont="1" applyFill="1" applyBorder="1" applyAlignment="1">
      <alignment horizontal="center" vertical="center"/>
    </xf>
    <xf numFmtId="164" fontId="80" fillId="0" borderId="0" xfId="0" applyFont="1" applyFill="1" applyBorder="1" applyAlignment="1">
      <alignment horizontal="left" vertical="center"/>
    </xf>
    <xf numFmtId="164" fontId="80" fillId="0" borderId="20" xfId="0" applyFont="1" applyFill="1" applyBorder="1" applyAlignment="1">
      <alignment horizontal="center" vertical="center"/>
    </xf>
    <xf numFmtId="168" fontId="64" fillId="0" borderId="19" xfId="0" applyNumberFormat="1" applyFont="1" applyFill="1" applyBorder="1" applyAlignment="1">
      <alignment horizontal="center" vertical="center"/>
    </xf>
    <xf numFmtId="168" fontId="82" fillId="0" borderId="19" xfId="0" applyNumberFormat="1" applyFont="1" applyFill="1" applyBorder="1" applyAlignment="1">
      <alignment horizontal="center" vertical="center"/>
    </xf>
    <xf numFmtId="168" fontId="68" fillId="0" borderId="17" xfId="0" applyNumberFormat="1" applyFont="1" applyFill="1" applyBorder="1" applyAlignment="1">
      <alignment horizontal="center" vertical="center"/>
    </xf>
    <xf numFmtId="168" fontId="64" fillId="0" borderId="17" xfId="0" applyNumberFormat="1" applyFont="1" applyFill="1" applyBorder="1" applyAlignment="1">
      <alignment horizontal="center" vertical="center"/>
    </xf>
    <xf numFmtId="164" fontId="74" fillId="0" borderId="0" xfId="0" applyFont="1" applyFill="1" applyBorder="1" applyAlignment="1">
      <alignment horizontal="left" vertical="center"/>
    </xf>
    <xf numFmtId="168" fontId="1" fillId="0" borderId="17" xfId="0" applyNumberFormat="1" applyFont="1" applyFill="1" applyBorder="1" applyAlignment="1">
      <alignment horizontal="center" vertical="center"/>
    </xf>
    <xf numFmtId="168" fontId="81" fillId="0" borderId="17" xfId="0" applyNumberFormat="1" applyFont="1" applyFill="1" applyBorder="1" applyAlignment="1">
      <alignment horizontal="center" vertical="center"/>
    </xf>
    <xf numFmtId="164" fontId="74" fillId="0" borderId="14" xfId="0" applyFont="1" applyFill="1" applyBorder="1" applyAlignment="1">
      <alignment horizontal="center" vertical="center"/>
    </xf>
    <xf numFmtId="168" fontId="82" fillId="0" borderId="17" xfId="0" applyNumberFormat="1" applyFont="1" applyFill="1" applyBorder="1" applyAlignment="1">
      <alignment horizontal="center" vertical="center"/>
    </xf>
    <xf numFmtId="164" fontId="80" fillId="0" borderId="10" xfId="0" applyFont="1" applyFill="1" applyBorder="1" applyAlignment="1">
      <alignment horizontal="center" vertical="center"/>
    </xf>
    <xf numFmtId="164" fontId="80" fillId="0" borderId="14" xfId="0" applyFont="1" applyFill="1" applyBorder="1" applyAlignment="1">
      <alignment horizontal="left" vertical="center"/>
    </xf>
    <xf numFmtId="164" fontId="80" fillId="0" borderId="14" xfId="0" applyFont="1" applyFill="1" applyBorder="1" applyAlignment="1">
      <alignment horizontal="center" vertical="center"/>
    </xf>
    <xf numFmtId="168" fontId="64" fillId="0" borderId="16" xfId="0" applyNumberFormat="1" applyFont="1" applyFill="1" applyBorder="1" applyAlignment="1">
      <alignment horizontal="center" vertical="center"/>
    </xf>
    <xf numFmtId="168" fontId="82" fillId="0" borderId="16" xfId="0" applyNumberFormat="1" applyFont="1" applyFill="1" applyBorder="1" applyAlignment="1">
      <alignment horizontal="center" vertical="center"/>
    </xf>
    <xf numFmtId="164" fontId="1" fillId="0" borderId="17" xfId="0" applyFont="1" applyFill="1" applyBorder="1" applyAlignment="1">
      <alignment horizontal="center" vertical="center"/>
    </xf>
    <xf numFmtId="164" fontId="81" fillId="0" borderId="17" xfId="0" applyFont="1" applyFill="1" applyBorder="1" applyAlignment="1">
      <alignment horizontal="center" vertical="center"/>
    </xf>
    <xf numFmtId="164" fontId="80" fillId="0" borderId="32" xfId="0" applyFont="1" applyFill="1" applyBorder="1" applyAlignment="1">
      <alignment horizontal="center" vertical="center"/>
    </xf>
    <xf numFmtId="164" fontId="80" fillId="0" borderId="20" xfId="0" applyFont="1" applyFill="1" applyBorder="1" applyAlignment="1">
      <alignment horizontal="left" vertical="center"/>
    </xf>
    <xf numFmtId="164" fontId="80" fillId="0" borderId="11" xfId="0" applyFont="1" applyFill="1" applyBorder="1" applyAlignment="1">
      <alignment horizontal="center" vertical="center"/>
    </xf>
    <xf numFmtId="164" fontId="80" fillId="0" borderId="12" xfId="0" applyFont="1" applyFill="1" applyBorder="1" applyAlignment="1">
      <alignment horizontal="left" vertical="center"/>
    </xf>
    <xf numFmtId="164" fontId="80" fillId="0" borderId="12" xfId="0" applyFont="1" applyFill="1" applyBorder="1" applyAlignment="1">
      <alignment horizontal="center" vertical="center"/>
    </xf>
    <xf numFmtId="168" fontId="64" fillId="0" borderId="18" xfId="0" applyNumberFormat="1" applyFont="1" applyFill="1" applyBorder="1" applyAlignment="1">
      <alignment horizontal="center" vertical="center"/>
    </xf>
    <xf numFmtId="168" fontId="82" fillId="0" borderId="18" xfId="0" applyNumberFormat="1" applyFont="1" applyFill="1" applyBorder="1" applyAlignment="1">
      <alignment horizontal="center" vertical="center"/>
    </xf>
    <xf numFmtId="164" fontId="74" fillId="0" borderId="11" xfId="0" applyFont="1" applyFill="1" applyBorder="1" applyAlignment="1">
      <alignment horizontal="center" vertical="center"/>
    </xf>
    <xf numFmtId="164" fontId="74" fillId="0" borderId="12" xfId="0" applyFont="1" applyFill="1" applyBorder="1" applyAlignment="1">
      <alignment horizontal="left" vertical="center"/>
    </xf>
    <xf numFmtId="164" fontId="74" fillId="0" borderId="12" xfId="0" applyFont="1" applyFill="1" applyBorder="1" applyAlignment="1">
      <alignment horizontal="center" vertical="center"/>
    </xf>
    <xf numFmtId="168" fontId="1" fillId="0" borderId="18" xfId="0" applyNumberFormat="1" applyFont="1" applyFill="1" applyBorder="1" applyAlignment="1">
      <alignment horizontal="center" vertical="center"/>
    </xf>
    <xf numFmtId="168" fontId="81" fillId="0" borderId="18" xfId="0" applyNumberFormat="1" applyFont="1" applyFill="1" applyBorder="1" applyAlignment="1">
      <alignment horizontal="center" vertical="center"/>
    </xf>
    <xf numFmtId="168" fontId="1" fillId="0" borderId="19" xfId="0" applyNumberFormat="1" applyFont="1" applyFill="1" applyBorder="1" applyAlignment="1">
      <alignment horizontal="center" vertical="center"/>
    </xf>
    <xf numFmtId="168" fontId="81" fillId="0" borderId="19" xfId="0" applyNumberFormat="1" applyFont="1" applyFill="1" applyBorder="1" applyAlignment="1">
      <alignment horizontal="center" vertical="center"/>
    </xf>
    <xf numFmtId="164" fontId="74" fillId="0" borderId="10" xfId="0" applyFont="1" applyFill="1" applyBorder="1" applyAlignment="1">
      <alignment horizontal="center" vertical="center"/>
    </xf>
    <xf numFmtId="164" fontId="74" fillId="0" borderId="14" xfId="0" applyFont="1" applyFill="1" applyBorder="1" applyAlignment="1">
      <alignment horizontal="left" vertical="center"/>
    </xf>
    <xf numFmtId="164" fontId="80" fillId="0" borderId="20" xfId="0" applyFont="1" applyFill="1" applyBorder="1" applyAlignment="1">
      <alignment horizontal="right" vertical="center"/>
    </xf>
    <xf numFmtId="164" fontId="80" fillId="0" borderId="62" xfId="0" applyFont="1" applyFill="1" applyBorder="1" applyAlignment="1">
      <alignment horizontal="center" vertical="center"/>
    </xf>
    <xf numFmtId="164" fontId="74" fillId="0" borderId="62" xfId="0" applyFont="1" applyFill="1" applyBorder="1" applyAlignment="1">
      <alignment horizontal="center" vertical="center"/>
    </xf>
    <xf numFmtId="164" fontId="74" fillId="0" borderId="63" xfId="0" applyFont="1" applyFill="1" applyBorder="1" applyAlignment="1">
      <alignment horizontal="center" vertical="center"/>
    </xf>
    <xf numFmtId="164" fontId="78" fillId="0" borderId="18" xfId="0" applyFont="1" applyFill="1" applyBorder="1" applyAlignment="1">
      <alignment horizontal="center" vertical="center" wrapText="1"/>
    </xf>
    <xf numFmtId="167" fontId="77" fillId="0" borderId="17" xfId="0" applyNumberFormat="1" applyFont="1" applyFill="1" applyBorder="1" applyAlignment="1">
      <alignment horizontal="center" vertical="center"/>
    </xf>
    <xf numFmtId="164" fontId="74" fillId="0" borderId="64" xfId="0" applyFont="1" applyFill="1" applyBorder="1" applyAlignment="1">
      <alignment horizontal="center" vertical="center"/>
    </xf>
    <xf numFmtId="164" fontId="74" fillId="0" borderId="20" xfId="0" applyFont="1" applyFill="1" applyBorder="1" applyAlignment="1">
      <alignment horizontal="left" vertical="center"/>
    </xf>
    <xf numFmtId="164" fontId="80" fillId="0" borderId="14" xfId="0" applyFont="1" applyFill="1" applyBorder="1" applyAlignment="1">
      <alignment horizontal="right" vertical="center"/>
    </xf>
    <xf numFmtId="164" fontId="64" fillId="0" borderId="16" xfId="0" applyFont="1" applyFill="1" applyBorder="1" applyAlignment="1">
      <alignment horizontal="center" vertical="center"/>
    </xf>
    <xf numFmtId="164" fontId="82" fillId="0" borderId="16" xfId="0" applyFont="1" applyFill="1" applyBorder="1" applyAlignment="1">
      <alignment horizontal="center" vertical="center"/>
    </xf>
    <xf numFmtId="164" fontId="1" fillId="0" borderId="19" xfId="0" applyFont="1" applyFill="1" applyBorder="1" applyAlignment="1">
      <alignment horizontal="center" vertical="center"/>
    </xf>
    <xf numFmtId="164" fontId="81" fillId="0" borderId="19" xfId="0" applyFont="1" applyFill="1" applyBorder="1" applyAlignment="1">
      <alignment horizontal="center" vertical="center"/>
    </xf>
    <xf numFmtId="164" fontId="1" fillId="0" borderId="18" xfId="0" applyFont="1" applyFill="1" applyBorder="1" applyAlignment="1">
      <alignment horizontal="center" vertical="center"/>
    </xf>
    <xf numFmtId="164" fontId="81" fillId="0" borderId="18" xfId="0" applyFont="1" applyFill="1" applyBorder="1" applyAlignment="1">
      <alignment horizontal="center" vertical="center"/>
    </xf>
    <xf numFmtId="164" fontId="64" fillId="0" borderId="18" xfId="0" applyFont="1" applyFill="1" applyBorder="1" applyAlignment="1">
      <alignment horizontal="center" vertical="center"/>
    </xf>
    <xf numFmtId="164" fontId="64" fillId="0" borderId="19" xfId="0" applyFont="1" applyFill="1" applyBorder="1" applyAlignment="1">
      <alignment horizontal="center" vertical="center"/>
    </xf>
    <xf numFmtId="164" fontId="82" fillId="0" borderId="19" xfId="0" applyFont="1" applyFill="1" applyBorder="1" applyAlignment="1">
      <alignment horizontal="center" vertical="center"/>
    </xf>
    <xf numFmtId="164" fontId="64" fillId="0" borderId="17" xfId="0" applyFont="1" applyFill="1" applyBorder="1" applyAlignment="1">
      <alignment horizontal="center" vertical="center"/>
    </xf>
    <xf numFmtId="164" fontId="1" fillId="0" borderId="58" xfId="0" applyFont="1" applyFill="1" applyBorder="1" applyAlignment="1">
      <alignment horizontal="center" vertical="center"/>
    </xf>
    <xf numFmtId="168" fontId="1" fillId="0" borderId="58" xfId="0" applyNumberFormat="1" applyFont="1" applyFill="1" applyBorder="1" applyAlignment="1">
      <alignment horizontal="center" vertical="center"/>
    </xf>
    <xf numFmtId="168" fontId="81" fillId="0" borderId="58" xfId="0" applyNumberFormat="1" applyFont="1" applyFill="1" applyBorder="1" applyAlignment="1">
      <alignment horizontal="center" vertical="center"/>
    </xf>
    <xf numFmtId="164" fontId="1" fillId="0" borderId="65" xfId="0" applyFont="1" applyFill="1" applyBorder="1" applyAlignment="1">
      <alignment horizontal="center" vertical="center"/>
    </xf>
    <xf numFmtId="168" fontId="1" fillId="0" borderId="65" xfId="0" applyNumberFormat="1" applyFont="1" applyFill="1" applyBorder="1" applyAlignment="1">
      <alignment horizontal="center" vertical="center"/>
    </xf>
    <xf numFmtId="168" fontId="81" fillId="0" borderId="65" xfId="0" applyNumberFormat="1" applyFont="1" applyFill="1" applyBorder="1" applyAlignment="1">
      <alignment horizontal="center" vertical="center"/>
    </xf>
    <xf numFmtId="168" fontId="68" fillId="0" borderId="19" xfId="0" applyNumberFormat="1" applyFont="1" applyFill="1" applyBorder="1" applyAlignment="1">
      <alignment horizontal="center" vertical="center"/>
    </xf>
    <xf numFmtId="164" fontId="74" fillId="0" borderId="53" xfId="0" applyFont="1" applyFill="1" applyBorder="1" applyAlignment="1">
      <alignment horizontal="left" vertical="center"/>
    </xf>
    <xf numFmtId="164" fontId="83" fillId="0" borderId="17" xfId="0" applyFont="1" applyFill="1" applyBorder="1" applyAlignment="1">
      <alignment horizontal="center" vertical="center"/>
    </xf>
    <xf numFmtId="164" fontId="84" fillId="0" borderId="17" xfId="0" applyFont="1" applyFill="1" applyBorder="1" applyAlignment="1">
      <alignment horizontal="center" vertical="center"/>
    </xf>
    <xf numFmtId="167" fontId="86" fillId="0" borderId="17" xfId="0" applyNumberFormat="1" applyFont="1" applyFill="1" applyBorder="1" applyAlignment="1">
      <alignment horizontal="center" vertical="center"/>
    </xf>
    <xf numFmtId="164" fontId="87" fillId="0" borderId="17" xfId="0" applyFont="1" applyFill="1" applyBorder="1" applyAlignment="1">
      <alignment horizontal="center" vertical="center"/>
    </xf>
    <xf numFmtId="164" fontId="88" fillId="0" borderId="17" xfId="0" applyFont="1" applyFill="1" applyBorder="1" applyAlignment="1">
      <alignment horizontal="center" vertical="center"/>
    </xf>
    <xf numFmtId="169" fontId="74" fillId="0" borderId="17" xfId="0" applyNumberFormat="1" applyFont="1" applyFill="1" applyBorder="1" applyAlignment="1">
      <alignment horizontal="center" vertical="center"/>
    </xf>
    <xf numFmtId="164" fontId="89" fillId="0" borderId="18" xfId="0" applyFont="1" applyFill="1" applyBorder="1" applyAlignment="1">
      <alignment horizontal="center" vertical="center" wrapText="1"/>
    </xf>
    <xf numFmtId="164" fontId="90" fillId="0" borderId="18" xfId="0" applyFont="1" applyFill="1" applyBorder="1" applyAlignment="1">
      <alignment horizontal="center" vertical="center" wrapText="1"/>
    </xf>
    <xf numFmtId="164" fontId="79" fillId="0" borderId="18" xfId="0" applyFont="1" applyFill="1" applyBorder="1" applyAlignment="1">
      <alignment horizontal="center" vertical="center" wrapText="1"/>
    </xf>
    <xf numFmtId="168" fontId="91" fillId="0" borderId="16" xfId="0" applyNumberFormat="1" applyFont="1" applyFill="1" applyBorder="1" applyAlignment="1">
      <alignment horizontal="center" vertical="center"/>
    </xf>
    <xf numFmtId="168" fontId="92" fillId="0" borderId="19" xfId="0" applyNumberFormat="1" applyFont="1" applyFill="1" applyBorder="1" applyAlignment="1">
      <alignment horizontal="center" vertical="center"/>
    </xf>
    <xf numFmtId="168" fontId="92" fillId="0" borderId="17" xfId="0" applyNumberFormat="1" applyFont="1" applyFill="1" applyBorder="1" applyAlignment="1">
      <alignment horizontal="center" vertical="center"/>
    </xf>
    <xf numFmtId="168" fontId="91" fillId="0" borderId="17" xfId="0" applyNumberFormat="1" applyFont="1" applyFill="1" applyBorder="1" applyAlignment="1">
      <alignment horizontal="center" vertical="center"/>
    </xf>
    <xf numFmtId="164" fontId="93" fillId="0" borderId="0" xfId="0" applyFont="1" applyFill="1" applyBorder="1" applyAlignment="1">
      <alignment horizontal="center" vertical="center"/>
    </xf>
    <xf numFmtId="168" fontId="93" fillId="0" borderId="0" xfId="0" applyNumberFormat="1" applyFont="1" applyFill="1" applyBorder="1" applyAlignment="1">
      <alignment horizontal="center" vertical="center"/>
    </xf>
    <xf numFmtId="164" fontId="93" fillId="0" borderId="10" xfId="0" applyFont="1" applyFill="1" applyBorder="1" applyAlignment="1">
      <alignment horizontal="center" vertical="center"/>
    </xf>
    <xf numFmtId="164" fontId="93" fillId="0" borderId="14" xfId="0" applyFont="1" applyFill="1" applyBorder="1" applyAlignment="1">
      <alignment horizontal="left" vertical="center"/>
    </xf>
    <xf numFmtId="164" fontId="93" fillId="0" borderId="14" xfId="0" applyFont="1" applyFill="1" applyBorder="1" applyAlignment="1">
      <alignment horizontal="center" vertical="center"/>
    </xf>
    <xf numFmtId="168" fontId="94" fillId="0" borderId="16" xfId="0" applyNumberFormat="1" applyFont="1" applyFill="1" applyBorder="1" applyAlignment="1">
      <alignment horizontal="center" vertical="center"/>
    </xf>
    <xf numFmtId="168" fontId="95" fillId="0" borderId="16" xfId="0" applyNumberFormat="1" applyFont="1" applyFill="1" applyBorder="1" applyAlignment="1">
      <alignment horizontal="center" vertical="center"/>
    </xf>
    <xf numFmtId="168" fontId="96" fillId="0" borderId="16" xfId="0" applyNumberFormat="1" applyFont="1" applyFill="1" applyBorder="1" applyAlignment="1">
      <alignment horizontal="center" vertical="center"/>
    </xf>
    <xf numFmtId="164" fontId="93" fillId="0" borderId="32" xfId="0" applyFont="1" applyFill="1" applyBorder="1" applyAlignment="1">
      <alignment horizontal="center" vertical="center"/>
    </xf>
    <xf numFmtId="164" fontId="93" fillId="0" borderId="20" xfId="0" applyFont="1" applyFill="1" applyBorder="1" applyAlignment="1">
      <alignment horizontal="left" vertical="center"/>
    </xf>
    <xf numFmtId="164" fontId="93" fillId="0" borderId="20" xfId="0" applyFont="1" applyFill="1" applyBorder="1" applyAlignment="1">
      <alignment horizontal="center" vertical="center"/>
    </xf>
    <xf numFmtId="168" fontId="95" fillId="0" borderId="19" xfId="0" applyNumberFormat="1" applyFont="1" applyFill="1" applyBorder="1" applyAlignment="1">
      <alignment horizontal="center" vertical="center"/>
    </xf>
    <xf numFmtId="168" fontId="96" fillId="0" borderId="19" xfId="0" applyNumberFormat="1" applyFont="1" applyFill="1" applyBorder="1" applyAlignment="1">
      <alignment horizontal="center" vertical="center"/>
    </xf>
    <xf numFmtId="168" fontId="91" fillId="0" borderId="19" xfId="0" applyNumberFormat="1" applyFont="1" applyFill="1" applyBorder="1" applyAlignment="1">
      <alignment horizontal="center" vertical="center"/>
    </xf>
    <xf numFmtId="168" fontId="97" fillId="0" borderId="17" xfId="0" applyNumberFormat="1" applyFont="1" applyFill="1" applyBorder="1" applyAlignment="1">
      <alignment horizontal="center" vertical="center"/>
    </xf>
    <xf numFmtId="168" fontId="98" fillId="0" borderId="17" xfId="0" applyNumberFormat="1" applyFont="1" applyFill="1" applyBorder="1" applyAlignment="1">
      <alignment horizontal="center" vertical="center"/>
    </xf>
    <xf numFmtId="168" fontId="98" fillId="0" borderId="16" xfId="0" applyNumberFormat="1" applyFont="1" applyFill="1" applyBorder="1" applyAlignment="1">
      <alignment horizontal="center" vertical="center"/>
    </xf>
    <xf numFmtId="168" fontId="97" fillId="0" borderId="19" xfId="0" applyNumberFormat="1" applyFont="1" applyFill="1" applyBorder="1" applyAlignment="1">
      <alignment horizontal="center" vertical="center"/>
    </xf>
    <xf numFmtId="164" fontId="80" fillId="0" borderId="0" xfId="0" applyFont="1" applyFill="1" applyBorder="1" applyAlignment="1">
      <alignment horizontal="right" vertical="center"/>
    </xf>
    <xf numFmtId="164" fontId="93" fillId="0" borderId="57" xfId="0" applyFont="1" applyFill="1" applyBorder="1" applyAlignment="1">
      <alignment horizontal="center" vertical="center"/>
    </xf>
    <xf numFmtId="164" fontId="93" fillId="0" borderId="0" xfId="0" applyFont="1" applyFill="1" applyBorder="1" applyAlignment="1">
      <alignment horizontal="left" vertical="center"/>
    </xf>
    <xf numFmtId="168" fontId="95" fillId="0" borderId="17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76" fillId="0" borderId="17" xfId="0" applyFont="1" applyFill="1" applyBorder="1" applyAlignment="1">
      <alignment horizontal="center" vertical="center"/>
    </xf>
    <xf numFmtId="164" fontId="83" fillId="0" borderId="16" xfId="0" applyFont="1" applyFill="1" applyBorder="1" applyAlignment="1">
      <alignment horizontal="center" vertical="center"/>
    </xf>
    <xf numFmtId="164" fontId="86" fillId="0" borderId="17" xfId="0" applyFont="1" applyFill="1" applyBorder="1" applyAlignment="1">
      <alignment horizontal="center" vertical="center"/>
    </xf>
    <xf numFmtId="164" fontId="89" fillId="0" borderId="17" xfId="0" applyFont="1" applyFill="1" applyBorder="1" applyAlignment="1">
      <alignment horizontal="center" vertical="center"/>
    </xf>
    <xf numFmtId="164" fontId="87" fillId="0" borderId="58" xfId="0" applyFont="1" applyFill="1" applyBorder="1" applyAlignment="1">
      <alignment horizontal="center" vertical="center"/>
    </xf>
    <xf numFmtId="164" fontId="89" fillId="0" borderId="58" xfId="0" applyFont="1" applyFill="1" applyBorder="1" applyAlignment="1">
      <alignment horizontal="center" vertical="center"/>
    </xf>
    <xf numFmtId="164" fontId="74" fillId="0" borderId="66" xfId="0" applyFont="1" applyFill="1" applyBorder="1" applyAlignment="1">
      <alignment horizontal="center" vertical="center"/>
    </xf>
    <xf numFmtId="164" fontId="78" fillId="0" borderId="65" xfId="0" applyFont="1" applyFill="1" applyBorder="1" applyAlignment="1">
      <alignment horizontal="center" vertical="center" wrapText="1"/>
    </xf>
    <xf numFmtId="164" fontId="95" fillId="0" borderId="16" xfId="0" applyFont="1" applyFill="1" applyBorder="1" applyAlignment="1">
      <alignment horizontal="center" vertical="center"/>
    </xf>
    <xf numFmtId="164" fontId="99" fillId="0" borderId="16" xfId="0" applyFont="1" applyFill="1" applyBorder="1" applyAlignment="1">
      <alignment horizontal="center" vertical="center"/>
    </xf>
    <xf numFmtId="164" fontId="95" fillId="0" borderId="17" xfId="0" applyFont="1" applyFill="1" applyBorder="1" applyAlignment="1">
      <alignment horizontal="center" vertical="center"/>
    </xf>
    <xf numFmtId="164" fontId="99" fillId="0" borderId="17" xfId="0" applyFont="1" applyFill="1" applyBorder="1" applyAlignment="1">
      <alignment horizontal="center" vertical="center"/>
    </xf>
    <xf numFmtId="164" fontId="91" fillId="0" borderId="19" xfId="0" applyFont="1" applyFill="1" applyBorder="1" applyAlignment="1">
      <alignment horizontal="center" vertical="center"/>
    </xf>
    <xf numFmtId="164" fontId="95" fillId="0" borderId="19" xfId="0" applyFont="1" applyFill="1" applyBorder="1" applyAlignment="1">
      <alignment horizontal="center" vertical="center"/>
    </xf>
    <xf numFmtId="164" fontId="99" fillId="0" borderId="19" xfId="0" applyFont="1" applyFill="1" applyBorder="1" applyAlignment="1">
      <alignment horizontal="center" vertical="center"/>
    </xf>
    <xf numFmtId="164" fontId="92" fillId="0" borderId="17" xfId="0" applyFont="1" applyFill="1" applyBorder="1" applyAlignment="1">
      <alignment horizontal="center" vertical="center"/>
    </xf>
    <xf numFmtId="164" fontId="61" fillId="0" borderId="17" xfId="0" applyFont="1" applyFill="1" applyBorder="1" applyAlignment="1">
      <alignment horizontal="center" vertical="center"/>
    </xf>
    <xf numFmtId="164" fontId="91" fillId="0" borderId="17" xfId="0" applyFont="1" applyFill="1" applyBorder="1" applyAlignment="1">
      <alignment horizontal="center" vertical="center"/>
    </xf>
    <xf numFmtId="164" fontId="62" fillId="0" borderId="17" xfId="0" applyFont="1" applyFill="1" applyBorder="1" applyAlignment="1">
      <alignment horizontal="center" vertical="center"/>
    </xf>
    <xf numFmtId="164" fontId="92" fillId="0" borderId="16" xfId="0" applyFont="1" applyFill="1" applyBorder="1" applyAlignment="1">
      <alignment horizontal="center" vertical="center"/>
    </xf>
    <xf numFmtId="164" fontId="61" fillId="0" borderId="16" xfId="0" applyFont="1" applyFill="1" applyBorder="1" applyAlignment="1">
      <alignment horizontal="center" vertical="center"/>
    </xf>
    <xf numFmtId="164" fontId="62" fillId="0" borderId="19" xfId="0" applyFont="1" applyFill="1" applyBorder="1" applyAlignment="1">
      <alignment horizontal="center" vertical="center"/>
    </xf>
    <xf numFmtId="168" fontId="94" fillId="0" borderId="19" xfId="0" applyNumberFormat="1" applyFont="1" applyFill="1" applyBorder="1" applyAlignment="1">
      <alignment horizontal="center" vertical="center"/>
    </xf>
    <xf numFmtId="164" fontId="91" fillId="0" borderId="58" xfId="0" applyFont="1" applyFill="1" applyBorder="1" applyAlignment="1">
      <alignment horizontal="center" vertical="center"/>
    </xf>
    <xf numFmtId="164" fontId="91" fillId="0" borderId="65" xfId="0" applyFont="1" applyFill="1" applyBorder="1" applyAlignment="1">
      <alignment horizontal="center" vertical="center"/>
    </xf>
    <xf numFmtId="168" fontId="91" fillId="0" borderId="58" xfId="0" applyNumberFormat="1" applyFont="1" applyFill="1" applyBorder="1" applyAlignment="1">
      <alignment horizontal="center" vertical="center"/>
    </xf>
    <xf numFmtId="164" fontId="74" fillId="0" borderId="0" xfId="0" applyFont="1" applyBorder="1" applyAlignment="1">
      <alignment horizontal="center" vertical="center"/>
    </xf>
    <xf numFmtId="164" fontId="75" fillId="0" borderId="0" xfId="0" applyFont="1" applyFill="1" applyBorder="1" applyAlignment="1">
      <alignment horizontal="left" vertical="center"/>
    </xf>
    <xf numFmtId="164" fontId="0" fillId="0" borderId="67" xfId="0" applyFont="1" applyFill="1" applyBorder="1" applyAlignment="1">
      <alignment horizontal="center" vertical="center"/>
    </xf>
    <xf numFmtId="164" fontId="100" fillId="0" borderId="17" xfId="0" applyFont="1" applyFill="1" applyBorder="1" applyAlignment="1">
      <alignment horizontal="center" vertical="center"/>
    </xf>
    <xf numFmtId="164" fontId="101" fillId="0" borderId="17" xfId="0" applyFont="1" applyFill="1" applyBorder="1" applyAlignment="1">
      <alignment horizontal="center" vertical="center"/>
    </xf>
    <xf numFmtId="164" fontId="90" fillId="0" borderId="17" xfId="0" applyFont="1" applyFill="1" applyBorder="1" applyAlignment="1">
      <alignment horizontal="center" vertical="center"/>
    </xf>
    <xf numFmtId="164" fontId="102" fillId="0" borderId="17" xfId="0" applyFont="1" applyFill="1" applyBorder="1" applyAlignment="1">
      <alignment horizontal="center" vertical="center"/>
    </xf>
    <xf numFmtId="164" fontId="103" fillId="0" borderId="17" xfId="0" applyFont="1" applyFill="1" applyBorder="1" applyAlignment="1">
      <alignment horizontal="center" vertical="center"/>
    </xf>
    <xf numFmtId="164" fontId="104" fillId="0" borderId="17" xfId="0" applyFont="1" applyFill="1" applyBorder="1" applyAlignment="1">
      <alignment horizontal="center" vertical="center"/>
    </xf>
    <xf numFmtId="164" fontId="103" fillId="0" borderId="58" xfId="0" applyFont="1" applyFill="1" applyBorder="1" applyAlignment="1">
      <alignment horizontal="center" vertical="center"/>
    </xf>
    <xf numFmtId="164" fontId="104" fillId="0" borderId="58" xfId="0" applyFont="1" applyFill="1" applyBorder="1" applyAlignment="1">
      <alignment horizontal="center" vertical="center"/>
    </xf>
    <xf numFmtId="168" fontId="91" fillId="0" borderId="65" xfId="0" applyNumberFormat="1" applyFont="1" applyFill="1" applyBorder="1" applyAlignment="1">
      <alignment horizontal="center" vertical="center"/>
    </xf>
    <xf numFmtId="168" fontId="74" fillId="0" borderId="0" xfId="0" applyNumberFormat="1" applyFont="1" applyBorder="1" applyAlignment="1">
      <alignment horizontal="center" vertical="center"/>
    </xf>
    <xf numFmtId="168" fontId="68" fillId="0" borderId="16" xfId="0" applyNumberFormat="1" applyFont="1" applyFill="1" applyBorder="1" applyAlignment="1">
      <alignment horizontal="center" vertical="center"/>
    </xf>
    <xf numFmtId="168" fontId="92" fillId="0" borderId="16" xfId="0" applyNumberFormat="1" applyFont="1" applyFill="1" applyBorder="1" applyAlignment="1">
      <alignment horizontal="center" vertical="center"/>
    </xf>
    <xf numFmtId="168" fontId="105" fillId="0" borderId="19" xfId="0" applyNumberFormat="1" applyFont="1" applyFill="1" applyBorder="1" applyAlignment="1">
      <alignment horizontal="center" vertical="center"/>
    </xf>
    <xf numFmtId="168" fontId="105" fillId="0" borderId="17" xfId="0" applyNumberFormat="1" applyFont="1" applyFill="1" applyBorder="1" applyAlignment="1">
      <alignment horizontal="center" vertical="center"/>
    </xf>
    <xf numFmtId="168" fontId="80" fillId="0" borderId="0" xfId="0" applyNumberFormat="1" applyFont="1" applyBorder="1" applyAlignment="1">
      <alignment horizontal="center" vertical="center"/>
    </xf>
    <xf numFmtId="164" fontId="80" fillId="0" borderId="0" xfId="0" applyFont="1" applyBorder="1" applyAlignment="1">
      <alignment horizontal="center" vertical="center"/>
    </xf>
    <xf numFmtId="168" fontId="106" fillId="0" borderId="17" xfId="0" applyNumberFormat="1" applyFont="1" applyFill="1" applyBorder="1" applyAlignment="1">
      <alignment horizontal="center" vertical="center"/>
    </xf>
    <xf numFmtId="168" fontId="65" fillId="0" borderId="17" xfId="0" applyNumberFormat="1" applyFont="1" applyFill="1" applyBorder="1" applyAlignment="1">
      <alignment horizontal="center" vertical="center"/>
    </xf>
    <xf numFmtId="164" fontId="80" fillId="0" borderId="53" xfId="0" applyFont="1" applyFill="1" applyBorder="1" applyAlignment="1">
      <alignment horizontal="left" vertical="center"/>
    </xf>
    <xf numFmtId="164" fontId="80" fillId="0" borderId="53" xfId="0" applyFont="1" applyFill="1" applyBorder="1" applyAlignment="1">
      <alignment horizontal="right" vertical="center"/>
    </xf>
    <xf numFmtId="164" fontId="80" fillId="0" borderId="53" xfId="0" applyFont="1" applyFill="1" applyBorder="1" applyAlignment="1">
      <alignment horizontal="center" vertical="center"/>
    </xf>
    <xf numFmtId="164" fontId="64" fillId="0" borderId="58" xfId="0" applyFont="1" applyFill="1" applyBorder="1" applyAlignment="1">
      <alignment horizontal="center" vertical="center"/>
    </xf>
    <xf numFmtId="168" fontId="64" fillId="0" borderId="58" xfId="0" applyNumberFormat="1" applyFont="1" applyFill="1" applyBorder="1" applyAlignment="1">
      <alignment horizontal="center" vertical="center"/>
    </xf>
    <xf numFmtId="168" fontId="92" fillId="0" borderId="58" xfId="0" applyNumberFormat="1" applyFont="1" applyFill="1" applyBorder="1" applyAlignment="1">
      <alignment horizontal="center" vertical="center"/>
    </xf>
    <xf numFmtId="168" fontId="82" fillId="0" borderId="58" xfId="0" applyNumberFormat="1" applyFont="1" applyFill="1" applyBorder="1" applyAlignment="1">
      <alignment horizontal="center" vertical="center"/>
    </xf>
    <xf numFmtId="168" fontId="106" fillId="0" borderId="58" xfId="0" applyNumberFormat="1" applyFont="1" applyFill="1" applyBorder="1" applyAlignment="1">
      <alignment horizontal="center" vertical="center"/>
    </xf>
    <xf numFmtId="164" fontId="74" fillId="24" borderId="0" xfId="0" applyFont="1" applyFill="1" applyBorder="1" applyAlignment="1">
      <alignment horizontal="center" vertical="center"/>
    </xf>
    <xf numFmtId="164" fontId="74" fillId="24" borderId="0" xfId="0" applyFont="1" applyFill="1" applyBorder="1" applyAlignment="1">
      <alignment horizontal="left" vertical="center"/>
    </xf>
    <xf numFmtId="164" fontId="74" fillId="6" borderId="0" xfId="0" applyFont="1" applyFill="1" applyBorder="1" applyAlignment="1">
      <alignment horizontal="center" vertical="center"/>
    </xf>
    <xf numFmtId="164" fontId="74" fillId="6" borderId="0" xfId="0" applyFont="1" applyFill="1" applyBorder="1" applyAlignment="1">
      <alignment horizontal="left" vertical="center"/>
    </xf>
    <xf numFmtId="164" fontId="90" fillId="0" borderId="56" xfId="0" applyFont="1" applyFill="1" applyBorder="1" applyAlignment="1">
      <alignment horizontal="center" vertical="center" wrapText="1"/>
    </xf>
    <xf numFmtId="164" fontId="80" fillId="0" borderId="55" xfId="0" applyFont="1" applyFill="1" applyBorder="1" applyAlignment="1">
      <alignment horizontal="left" vertical="center"/>
    </xf>
    <xf numFmtId="164" fontId="80" fillId="0" borderId="55" xfId="0" applyFont="1" applyFill="1" applyBorder="1" applyAlignment="1">
      <alignment horizontal="right" vertical="center"/>
    </xf>
    <xf numFmtId="164" fontId="80" fillId="0" borderId="55" xfId="0" applyFont="1" applyFill="1" applyBorder="1" applyAlignment="1">
      <alignment horizontal="center" vertical="center"/>
    </xf>
    <xf numFmtId="168" fontId="64" fillId="0" borderId="65" xfId="0" applyNumberFormat="1" applyFont="1" applyFill="1" applyBorder="1" applyAlignment="1">
      <alignment horizontal="center" vertical="center"/>
    </xf>
    <xf numFmtId="168" fontId="106" fillId="0" borderId="65" xfId="0" applyNumberFormat="1" applyFont="1" applyFill="1" applyBorder="1" applyAlignment="1">
      <alignment horizontal="center" vertical="center"/>
    </xf>
    <xf numFmtId="168" fontId="82" fillId="0" borderId="65" xfId="0" applyNumberFormat="1" applyFont="1" applyFill="1" applyBorder="1" applyAlignment="1">
      <alignment horizontal="center" vertical="center"/>
    </xf>
    <xf numFmtId="168" fontId="92" fillId="0" borderId="65" xfId="0" applyNumberFormat="1" applyFont="1" applyFill="1" applyBorder="1" applyAlignment="1">
      <alignment horizontal="center" vertical="center"/>
    </xf>
    <xf numFmtId="164" fontId="64" fillId="0" borderId="65" xfId="0" applyFont="1" applyFill="1" applyBorder="1" applyAlignment="1">
      <alignment horizontal="center" vertical="center"/>
    </xf>
    <xf numFmtId="168" fontId="105" fillId="0" borderId="16" xfId="0" applyNumberFormat="1" applyFont="1" applyFill="1" applyBorder="1" applyAlignment="1">
      <alignment horizontal="center" vertical="center"/>
    </xf>
    <xf numFmtId="164" fontId="91" fillId="0" borderId="16" xfId="0" applyFont="1" applyFill="1" applyBorder="1" applyAlignment="1">
      <alignment horizontal="center" vertical="center"/>
    </xf>
    <xf numFmtId="164" fontId="1" fillId="0" borderId="16" xfId="0" applyFont="1" applyFill="1" applyBorder="1" applyAlignment="1">
      <alignment horizontal="center" vertical="center"/>
    </xf>
    <xf numFmtId="166" fontId="83" fillId="0" borderId="17" xfId="0" applyNumberFormat="1" applyFont="1" applyFill="1" applyBorder="1" applyAlignment="1">
      <alignment horizontal="center" vertical="center"/>
    </xf>
    <xf numFmtId="166" fontId="74" fillId="0" borderId="17" xfId="0" applyNumberFormat="1" applyFont="1" applyFill="1" applyBorder="1" applyAlignment="1">
      <alignment horizontal="center" vertical="center"/>
    </xf>
    <xf numFmtId="164" fontId="93" fillId="0" borderId="17" xfId="0" applyFont="1" applyFill="1" applyBorder="1" applyAlignment="1">
      <alignment horizontal="center" vertical="center"/>
    </xf>
    <xf numFmtId="164" fontId="88" fillId="0" borderId="58" xfId="0" applyFont="1" applyFill="1" applyBorder="1" applyAlignment="1">
      <alignment horizontal="center" vertical="center"/>
    </xf>
    <xf numFmtId="164" fontId="93" fillId="0" borderId="58" xfId="0" applyFont="1" applyFill="1" applyBorder="1" applyAlignment="1">
      <alignment horizontal="center" vertical="center"/>
    </xf>
    <xf numFmtId="164" fontId="108" fillId="0" borderId="61" xfId="0" applyFont="1" applyFill="1" applyBorder="1" applyAlignment="1">
      <alignment horizontal="center" vertical="center" wrapText="1"/>
    </xf>
    <xf numFmtId="168" fontId="109" fillId="0" borderId="19" xfId="0" applyNumberFormat="1" applyFont="1" applyFill="1" applyBorder="1" applyAlignment="1">
      <alignment horizontal="center" vertical="center"/>
    </xf>
    <xf numFmtId="168" fontId="110" fillId="0" borderId="16" xfId="0" applyNumberFormat="1" applyFont="1" applyFill="1" applyBorder="1" applyAlignment="1">
      <alignment horizontal="center" vertical="center"/>
    </xf>
    <xf numFmtId="168" fontId="65" fillId="0" borderId="16" xfId="0" applyNumberFormat="1" applyFont="1" applyFill="1" applyBorder="1" applyAlignment="1">
      <alignment horizontal="center" vertical="center"/>
    </xf>
    <xf numFmtId="168" fontId="111" fillId="0" borderId="16" xfId="0" applyNumberFormat="1" applyFont="1" applyFill="1" applyBorder="1" applyAlignment="1">
      <alignment horizontal="center" vertical="center"/>
    </xf>
    <xf numFmtId="168" fontId="112" fillId="0" borderId="16" xfId="0" applyNumberFormat="1" applyFont="1" applyFill="1" applyBorder="1" applyAlignment="1">
      <alignment horizontal="center" vertical="center"/>
    </xf>
    <xf numFmtId="168" fontId="111" fillId="0" borderId="17" xfId="0" applyNumberFormat="1" applyFont="1" applyFill="1" applyBorder="1" applyAlignment="1">
      <alignment horizontal="center" vertical="center"/>
    </xf>
    <xf numFmtId="168" fontId="112" fillId="0" borderId="17" xfId="0" applyNumberFormat="1" applyFont="1" applyFill="1" applyBorder="1" applyAlignment="1">
      <alignment horizontal="center" vertical="center"/>
    </xf>
    <xf numFmtId="168" fontId="111" fillId="0" borderId="19" xfId="0" applyNumberFormat="1" applyFont="1" applyFill="1" applyBorder="1" applyAlignment="1">
      <alignment horizontal="center" vertical="center"/>
    </xf>
    <xf numFmtId="168" fontId="112" fillId="0" borderId="19" xfId="0" applyNumberFormat="1" applyFont="1" applyFill="1" applyBorder="1" applyAlignment="1">
      <alignment horizontal="center" vertical="center"/>
    </xf>
    <xf numFmtId="168" fontId="109" fillId="0" borderId="17" xfId="0" applyNumberFormat="1" applyFont="1" applyFill="1" applyBorder="1" applyAlignment="1">
      <alignment horizontal="center" vertical="center"/>
    </xf>
    <xf numFmtId="168" fontId="106" fillId="0" borderId="19" xfId="0" applyNumberFormat="1" applyFont="1" applyFill="1" applyBorder="1" applyAlignment="1">
      <alignment horizontal="center" vertical="center"/>
    </xf>
    <xf numFmtId="164" fontId="80" fillId="0" borderId="15" xfId="0" applyFont="1" applyFill="1" applyBorder="1" applyAlignment="1">
      <alignment horizontal="center" vertical="center"/>
    </xf>
    <xf numFmtId="168" fontId="106" fillId="0" borderId="16" xfId="0" applyNumberFormat="1" applyFont="1" applyFill="1" applyBorder="1" applyAlignment="1">
      <alignment horizontal="center" vertical="center"/>
    </xf>
    <xf numFmtId="168" fontId="109" fillId="0" borderId="16" xfId="0" applyNumberFormat="1" applyFont="1" applyFill="1" applyBorder="1" applyAlignment="1">
      <alignment horizontal="center" vertical="center"/>
    </xf>
    <xf numFmtId="164" fontId="108" fillId="0" borderId="18" xfId="0" applyFont="1" applyFill="1" applyBorder="1" applyAlignment="1">
      <alignment horizontal="center" vertical="center" wrapText="1"/>
    </xf>
    <xf numFmtId="164" fontId="113" fillId="0" borderId="0" xfId="0" applyFont="1" applyFill="1" applyBorder="1" applyAlignment="1">
      <alignment horizontal="left" vertical="center"/>
    </xf>
    <xf numFmtId="164" fontId="74" fillId="6" borderId="0" xfId="0" applyFont="1" applyFill="1" applyBorder="1" applyAlignment="1">
      <alignment horizontal="right" vertical="center"/>
    </xf>
    <xf numFmtId="164" fontId="74" fillId="0" borderId="16" xfId="0" applyFont="1" applyFill="1" applyBorder="1" applyAlignment="1">
      <alignment horizontal="center" vertical="center"/>
    </xf>
    <xf numFmtId="164" fontId="108" fillId="0" borderId="65" xfId="0" applyFont="1" applyFill="1" applyBorder="1" applyAlignment="1">
      <alignment horizontal="center" vertical="center" wrapText="1"/>
    </xf>
    <xf numFmtId="168" fontId="114" fillId="0" borderId="16" xfId="0" applyNumberFormat="1" applyFont="1" applyFill="1" applyBorder="1" applyAlignment="1">
      <alignment horizontal="center" vertical="center"/>
    </xf>
    <xf numFmtId="164" fontId="93" fillId="0" borderId="11" xfId="0" applyFont="1" applyFill="1" applyBorder="1" applyAlignment="1">
      <alignment horizontal="center" vertical="center"/>
    </xf>
    <xf numFmtId="164" fontId="93" fillId="0" borderId="12" xfId="0" applyFont="1" applyFill="1" applyBorder="1" applyAlignment="1">
      <alignment horizontal="left" vertical="center"/>
    </xf>
    <xf numFmtId="164" fontId="93" fillId="0" borderId="12" xfId="0" applyFont="1" applyFill="1" applyBorder="1" applyAlignment="1">
      <alignment horizontal="center" vertical="center"/>
    </xf>
    <xf numFmtId="168" fontId="95" fillId="0" borderId="18" xfId="0" applyNumberFormat="1" applyFont="1" applyFill="1" applyBorder="1" applyAlignment="1">
      <alignment horizontal="center" vertical="center"/>
    </xf>
    <xf numFmtId="168" fontId="114" fillId="0" borderId="18" xfId="0" applyNumberFormat="1" applyFont="1" applyFill="1" applyBorder="1" applyAlignment="1">
      <alignment horizontal="center" vertical="center"/>
    </xf>
    <xf numFmtId="168" fontId="111" fillId="0" borderId="18" xfId="0" applyNumberFormat="1" applyFont="1" applyFill="1" applyBorder="1" applyAlignment="1">
      <alignment horizontal="center" vertical="center"/>
    </xf>
    <xf numFmtId="164" fontId="109" fillId="0" borderId="17" xfId="0" applyFont="1" applyFill="1" applyBorder="1" applyAlignment="1">
      <alignment horizontal="center" vertical="center"/>
    </xf>
    <xf numFmtId="164" fontId="82" fillId="0" borderId="17" xfId="0" applyFont="1" applyFill="1" applyBorder="1" applyAlignment="1">
      <alignment horizontal="center" vertical="center"/>
    </xf>
    <xf numFmtId="164" fontId="114" fillId="0" borderId="16" xfId="0" applyFont="1" applyFill="1" applyBorder="1" applyAlignment="1">
      <alignment horizontal="center" vertical="center"/>
    </xf>
    <xf numFmtId="164" fontId="111" fillId="0" borderId="16" xfId="0" applyFont="1" applyFill="1" applyBorder="1" applyAlignment="1">
      <alignment horizontal="center" vertical="center"/>
    </xf>
    <xf numFmtId="164" fontId="114" fillId="0" borderId="17" xfId="0" applyFont="1" applyFill="1" applyBorder="1" applyAlignment="1">
      <alignment horizontal="center" vertical="center"/>
    </xf>
    <xf numFmtId="164" fontId="111" fillId="0" borderId="17" xfId="0" applyFont="1" applyFill="1" applyBorder="1" applyAlignment="1">
      <alignment horizontal="center" vertical="center"/>
    </xf>
    <xf numFmtId="164" fontId="114" fillId="0" borderId="19" xfId="0" applyFont="1" applyFill="1" applyBorder="1" applyAlignment="1">
      <alignment horizontal="center" vertical="center"/>
    </xf>
    <xf numFmtId="164" fontId="111" fillId="0" borderId="19" xfId="0" applyFont="1" applyFill="1" applyBorder="1" applyAlignment="1">
      <alignment horizontal="center" vertical="center"/>
    </xf>
    <xf numFmtId="168" fontId="95" fillId="0" borderId="58" xfId="0" applyNumberFormat="1" applyFont="1" applyFill="1" applyBorder="1" applyAlignment="1">
      <alignment horizontal="center" vertical="center"/>
    </xf>
    <xf numFmtId="168" fontId="65" fillId="0" borderId="58" xfId="0" applyNumberFormat="1" applyFont="1" applyFill="1" applyBorder="1" applyAlignment="1">
      <alignment horizontal="center" vertical="center"/>
    </xf>
    <xf numFmtId="168" fontId="77" fillId="0" borderId="0" xfId="0" applyNumberFormat="1" applyFont="1" applyFill="1" applyBorder="1" applyAlignment="1">
      <alignment horizontal="center" vertical="center"/>
    </xf>
    <xf numFmtId="168" fontId="95" fillId="0" borderId="65" xfId="0" applyNumberFormat="1" applyFont="1" applyFill="1" applyBorder="1" applyAlignment="1">
      <alignment horizontal="center" vertical="center"/>
    </xf>
    <xf numFmtId="168" fontId="65" fillId="0" borderId="65" xfId="0" applyNumberFormat="1" applyFont="1" applyFill="1" applyBorder="1" applyAlignment="1">
      <alignment horizontal="center" vertical="center"/>
    </xf>
    <xf numFmtId="168" fontId="110" fillId="0" borderId="19" xfId="0" applyNumberFormat="1" applyFont="1" applyFill="1" applyBorder="1" applyAlignment="1">
      <alignment horizontal="center" vertical="center"/>
    </xf>
    <xf numFmtId="164" fontId="115" fillId="0" borderId="18" xfId="0" applyFont="1" applyFill="1" applyBorder="1" applyAlignment="1">
      <alignment horizontal="center" vertical="center" wrapText="1"/>
    </xf>
    <xf numFmtId="164" fontId="78" fillId="0" borderId="68" xfId="0" applyFont="1" applyFill="1" applyBorder="1" applyAlignment="1">
      <alignment horizontal="center" vertical="center" wrapText="1"/>
    </xf>
    <xf numFmtId="164" fontId="78" fillId="0" borderId="13" xfId="0" applyFont="1" applyFill="1" applyBorder="1" applyAlignment="1">
      <alignment horizontal="center" vertical="center" wrapText="1"/>
    </xf>
    <xf numFmtId="164" fontId="116" fillId="0" borderId="17" xfId="0" applyFont="1" applyFill="1" applyBorder="1" applyAlignment="1">
      <alignment horizontal="center" vertical="center"/>
    </xf>
    <xf numFmtId="164" fontId="79" fillId="0" borderId="17" xfId="0" applyFont="1" applyFill="1" applyBorder="1" applyAlignment="1">
      <alignment horizontal="center" vertical="center"/>
    </xf>
    <xf numFmtId="164" fontId="90" fillId="0" borderId="58" xfId="0" applyFont="1" applyFill="1" applyBorder="1" applyAlignment="1">
      <alignment horizontal="center" vertical="center"/>
    </xf>
    <xf numFmtId="164" fontId="116" fillId="0" borderId="58" xfId="0" applyFont="1" applyFill="1" applyBorder="1" applyAlignment="1">
      <alignment horizontal="center" vertical="center"/>
    </xf>
    <xf numFmtId="164" fontId="102" fillId="0" borderId="58" xfId="0" applyFont="1" applyFill="1" applyBorder="1" applyAlignment="1">
      <alignment horizontal="center" vertical="center"/>
    </xf>
    <xf numFmtId="164" fontId="117" fillId="0" borderId="65" xfId="0" applyFont="1" applyFill="1" applyBorder="1" applyAlignment="1">
      <alignment horizontal="center" vertical="center" wrapText="1"/>
    </xf>
    <xf numFmtId="168" fontId="98" fillId="0" borderId="65" xfId="0" applyNumberFormat="1" applyFont="1" applyFill="1" applyBorder="1" applyAlignment="1">
      <alignment horizontal="center" vertical="center"/>
    </xf>
    <xf numFmtId="168" fontId="66" fillId="0" borderId="65" xfId="0" applyNumberFormat="1" applyFont="1" applyFill="1" applyBorder="1" applyAlignment="1">
      <alignment horizontal="center" vertical="center"/>
    </xf>
    <xf numFmtId="168" fontId="105" fillId="0" borderId="65" xfId="0" applyNumberFormat="1" applyFont="1" applyFill="1" applyBorder="1" applyAlignment="1">
      <alignment horizontal="center" vertical="center"/>
    </xf>
    <xf numFmtId="168" fontId="73" fillId="0" borderId="17" xfId="0" applyNumberFormat="1" applyFont="1" applyFill="1" applyBorder="1" applyAlignment="1">
      <alignment horizontal="center" vertical="center"/>
    </xf>
    <xf numFmtId="168" fontId="73" fillId="0" borderId="16" xfId="0" applyNumberFormat="1" applyFont="1" applyFill="1" applyBorder="1" applyAlignment="1">
      <alignment horizontal="center" vertical="center"/>
    </xf>
    <xf numFmtId="164" fontId="66" fillId="0" borderId="17" xfId="0" applyFont="1" applyFill="1" applyBorder="1" applyAlignment="1">
      <alignment horizontal="center" vertical="center"/>
    </xf>
    <xf numFmtId="164" fontId="105" fillId="0" borderId="17" xfId="0" applyFont="1" applyFill="1" applyBorder="1" applyAlignment="1">
      <alignment horizontal="center" vertical="center"/>
    </xf>
    <xf numFmtId="168" fontId="73" fillId="0" borderId="19" xfId="0" applyNumberFormat="1" applyFont="1" applyFill="1" applyBorder="1" applyAlignment="1">
      <alignment horizontal="center" vertical="center"/>
    </xf>
    <xf numFmtId="168" fontId="66" fillId="0" borderId="17" xfId="0" applyNumberFormat="1" applyFont="1" applyFill="1" applyBorder="1" applyAlignment="1">
      <alignment horizontal="center" vertical="center"/>
    </xf>
    <xf numFmtId="164" fontId="80" fillId="0" borderId="12" xfId="0" applyFont="1" applyFill="1" applyBorder="1" applyAlignment="1">
      <alignment horizontal="right" vertical="center"/>
    </xf>
    <xf numFmtId="168" fontId="73" fillId="0" borderId="18" xfId="0" applyNumberFormat="1" applyFont="1" applyFill="1" applyBorder="1" applyAlignment="1">
      <alignment horizontal="center" vertical="center"/>
    </xf>
    <xf numFmtId="168" fontId="106" fillId="0" borderId="18" xfId="0" applyNumberFormat="1" applyFont="1" applyFill="1" applyBorder="1" applyAlignment="1">
      <alignment horizontal="center" vertical="center"/>
    </xf>
    <xf numFmtId="168" fontId="118" fillId="0" borderId="16" xfId="0" applyNumberFormat="1" applyFont="1" applyFill="1" applyBorder="1" applyAlignment="1">
      <alignment horizontal="center" vertical="center"/>
    </xf>
    <xf numFmtId="168" fontId="99" fillId="0" borderId="16" xfId="0" applyNumberFormat="1" applyFont="1" applyFill="1" applyBorder="1" applyAlignment="1">
      <alignment horizontal="center" vertical="center"/>
    </xf>
    <xf numFmtId="168" fontId="118" fillId="0" borderId="17" xfId="0" applyNumberFormat="1" applyFont="1" applyFill="1" applyBorder="1" applyAlignment="1">
      <alignment horizontal="center" vertical="center"/>
    </xf>
    <xf numFmtId="168" fontId="99" fillId="0" borderId="17" xfId="0" applyNumberFormat="1" applyFont="1" applyFill="1" applyBorder="1" applyAlignment="1">
      <alignment horizontal="center" vertical="center"/>
    </xf>
    <xf numFmtId="168" fontId="118" fillId="0" borderId="19" xfId="0" applyNumberFormat="1" applyFont="1" applyFill="1" applyBorder="1" applyAlignment="1">
      <alignment horizontal="center" vertical="center"/>
    </xf>
    <xf numFmtId="168" fontId="99" fillId="0" borderId="19" xfId="0" applyNumberFormat="1" applyFont="1" applyFill="1" applyBorder="1" applyAlignment="1">
      <alignment horizontal="center" vertical="center"/>
    </xf>
    <xf numFmtId="168" fontId="61" fillId="0" borderId="16" xfId="0" applyNumberFormat="1" applyFont="1" applyFill="1" applyBorder="1" applyAlignment="1">
      <alignment horizontal="center" vertical="center"/>
    </xf>
    <xf numFmtId="168" fontId="62" fillId="0" borderId="17" xfId="0" applyNumberFormat="1" applyFont="1" applyFill="1" applyBorder="1" applyAlignment="1">
      <alignment horizontal="center" vertical="center"/>
    </xf>
    <xf numFmtId="168" fontId="66" fillId="0" borderId="16" xfId="0" applyNumberFormat="1" applyFont="1" applyFill="1" applyBorder="1" applyAlignment="1">
      <alignment horizontal="center" vertical="center"/>
    </xf>
    <xf numFmtId="168" fontId="62" fillId="0" borderId="16" xfId="0" applyNumberFormat="1" applyFont="1" applyFill="1" applyBorder="1" applyAlignment="1">
      <alignment horizontal="center" vertical="center"/>
    </xf>
    <xf numFmtId="164" fontId="119" fillId="0" borderId="20" xfId="0" applyFont="1" applyFill="1" applyBorder="1" applyAlignment="1">
      <alignment horizontal="left" vertical="center"/>
    </xf>
    <xf numFmtId="168" fontId="61" fillId="0" borderId="19" xfId="0" applyNumberFormat="1" applyFont="1" applyFill="1" applyBorder="1" applyAlignment="1">
      <alignment horizontal="center" vertical="center"/>
    </xf>
    <xf numFmtId="168" fontId="61" fillId="0" borderId="17" xfId="0" applyNumberFormat="1" applyFont="1" applyFill="1" applyBorder="1" applyAlignment="1">
      <alignment horizontal="center" vertical="center"/>
    </xf>
    <xf numFmtId="164" fontId="0" fillId="0" borderId="61" xfId="0" applyFont="1" applyFill="1" applyBorder="1" applyAlignment="1">
      <alignment horizontal="center" vertical="center"/>
    </xf>
    <xf numFmtId="167" fontId="120" fillId="0" borderId="17" xfId="0" applyNumberFormat="1" applyFont="1" applyFill="1" applyBorder="1" applyAlignment="1">
      <alignment horizontal="center" vertical="center"/>
    </xf>
    <xf numFmtId="164" fontId="119" fillId="0" borderId="14" xfId="0" applyFont="1" applyFill="1" applyBorder="1" applyAlignment="1">
      <alignment horizontal="left" vertical="center"/>
    </xf>
    <xf numFmtId="168" fontId="114" fillId="0" borderId="17" xfId="0" applyNumberFormat="1" applyFont="1" applyFill="1" applyBorder="1" applyAlignment="1">
      <alignment horizontal="center" vertical="center"/>
    </xf>
    <xf numFmtId="168" fontId="114" fillId="0" borderId="19" xfId="0" applyNumberFormat="1" applyFont="1" applyFill="1" applyBorder="1" applyAlignment="1">
      <alignment horizontal="center" vertical="center"/>
    </xf>
    <xf numFmtId="164" fontId="75" fillId="0" borderId="0" xfId="0" applyFont="1" applyFill="1" applyBorder="1" applyAlignment="1">
      <alignment horizontal="center" vertical="center"/>
    </xf>
    <xf numFmtId="164" fontId="121" fillId="0" borderId="0" xfId="0" applyFont="1" applyFill="1" applyBorder="1" applyAlignment="1">
      <alignment horizontal="left" vertical="center"/>
    </xf>
    <xf numFmtId="168" fontId="113" fillId="0" borderId="0" xfId="0" applyNumberFormat="1" applyFont="1" applyFill="1" applyBorder="1" applyAlignment="1">
      <alignment horizontal="center" vertical="center"/>
    </xf>
    <xf numFmtId="164" fontId="113" fillId="0" borderId="0" xfId="0" applyFont="1" applyFill="1" applyBorder="1" applyAlignment="1">
      <alignment horizontal="center" vertical="center"/>
    </xf>
    <xf numFmtId="164" fontId="68" fillId="0" borderId="16" xfId="0" applyFont="1" applyFill="1" applyBorder="1" applyAlignment="1">
      <alignment horizontal="center" vertical="center"/>
    </xf>
    <xf numFmtId="168" fontId="122" fillId="0" borderId="0" xfId="0" applyNumberFormat="1" applyFont="1" applyFill="1" applyBorder="1" applyAlignment="1">
      <alignment horizontal="center" vertical="center"/>
    </xf>
    <xf numFmtId="164" fontId="122" fillId="0" borderId="0" xfId="0" applyFont="1" applyFill="1" applyBorder="1" applyAlignment="1">
      <alignment horizontal="center" vertical="center"/>
    </xf>
    <xf numFmtId="164" fontId="80" fillId="0" borderId="20" xfId="0" applyFont="1" applyFill="1" applyBorder="1" applyAlignment="1">
      <alignment horizontal="left" vertical="center" wrapText="1"/>
    </xf>
    <xf numFmtId="164" fontId="74" fillId="0" borderId="0" xfId="0" applyFont="1" applyFill="1" applyBorder="1" applyAlignment="1">
      <alignment horizontal="center" vertical="center" textRotation="180"/>
    </xf>
    <xf numFmtId="164" fontId="75" fillId="0" borderId="62" xfId="0" applyFont="1" applyFill="1" applyBorder="1" applyAlignment="1">
      <alignment horizontal="left" vertical="center"/>
    </xf>
    <xf numFmtId="164" fontId="97" fillId="0" borderId="16" xfId="0" applyFont="1" applyFill="1" applyBorder="1" applyAlignment="1">
      <alignment horizontal="center" vertical="center"/>
    </xf>
    <xf numFmtId="164" fontId="98" fillId="0" borderId="17" xfId="0" applyFont="1" applyFill="1" applyBorder="1" applyAlignment="1">
      <alignment horizontal="center" vertical="center"/>
    </xf>
    <xf numFmtId="168" fontId="97" fillId="0" borderId="16" xfId="0" applyNumberFormat="1" applyFont="1" applyFill="1" applyBorder="1" applyAlignment="1">
      <alignment horizontal="center" vertical="center"/>
    </xf>
    <xf numFmtId="168" fontId="98" fillId="0" borderId="19" xfId="0" applyNumberFormat="1" applyFont="1" applyFill="1" applyBorder="1" applyAlignment="1">
      <alignment horizontal="center" vertical="center"/>
    </xf>
    <xf numFmtId="164" fontId="78" fillId="0" borderId="11" xfId="0" applyFont="1" applyFill="1" applyBorder="1" applyAlignment="1">
      <alignment horizontal="center" vertical="center" wrapText="1"/>
    </xf>
    <xf numFmtId="164" fontId="75" fillId="0" borderId="69" xfId="0" applyFont="1" applyFill="1" applyBorder="1" applyAlignment="1">
      <alignment horizontal="left" vertical="center"/>
    </xf>
    <xf numFmtId="164" fontId="0" fillId="0" borderId="65" xfId="0" applyFont="1" applyFill="1" applyBorder="1" applyAlignment="1">
      <alignment horizontal="center" vertical="center"/>
    </xf>
    <xf numFmtId="164" fontId="74" fillId="22" borderId="16" xfId="0" applyFont="1" applyFill="1" applyBorder="1" applyAlignment="1">
      <alignment horizontal="center" vertical="center"/>
    </xf>
    <xf numFmtId="166" fontId="74" fillId="0" borderId="16" xfId="0" applyNumberFormat="1" applyFont="1" applyFill="1" applyBorder="1" applyAlignment="1">
      <alignment horizontal="center" vertical="center"/>
    </xf>
    <xf numFmtId="164" fontId="74" fillId="22" borderId="17" xfId="0" applyFont="1" applyFill="1" applyBorder="1" applyAlignment="1">
      <alignment horizontal="center" vertical="center"/>
    </xf>
    <xf numFmtId="164" fontId="74" fillId="22" borderId="58" xfId="0" applyFont="1" applyFill="1" applyBorder="1" applyAlignment="1">
      <alignment horizontal="center" vertical="center"/>
    </xf>
    <xf numFmtId="164" fontId="78" fillId="22" borderId="56" xfId="0" applyFont="1" applyFill="1" applyBorder="1" applyAlignment="1">
      <alignment horizontal="center" vertical="center" wrapText="1"/>
    </xf>
    <xf numFmtId="164" fontId="80" fillId="0" borderId="68" xfId="0" applyFont="1" applyFill="1" applyBorder="1" applyAlignment="1">
      <alignment horizontal="center" vertical="center"/>
    </xf>
    <xf numFmtId="164" fontId="80" fillId="0" borderId="70" xfId="0" applyFont="1" applyFill="1" applyBorder="1" applyAlignment="1">
      <alignment horizontal="left" vertical="center"/>
    </xf>
    <xf numFmtId="164" fontId="80" fillId="0" borderId="70" xfId="0" applyFont="1" applyFill="1" applyBorder="1" applyAlignment="1">
      <alignment horizontal="center" vertical="center"/>
    </xf>
    <xf numFmtId="168" fontId="64" fillId="22" borderId="61" xfId="0" applyNumberFormat="1" applyFont="1" applyFill="1" applyBorder="1" applyAlignment="1">
      <alignment horizontal="center" vertical="center"/>
    </xf>
    <xf numFmtId="164" fontId="64" fillId="0" borderId="61" xfId="0" applyFont="1" applyFill="1" applyBorder="1" applyAlignment="1">
      <alignment horizontal="center" vertical="center"/>
    </xf>
    <xf numFmtId="168" fontId="64" fillId="0" borderId="61" xfId="0" applyNumberFormat="1" applyFont="1" applyFill="1" applyBorder="1" applyAlignment="1">
      <alignment horizontal="center" vertical="center"/>
    </xf>
    <xf numFmtId="168" fontId="64" fillId="22" borderId="17" xfId="0" applyNumberFormat="1" applyFont="1" applyFill="1" applyBorder="1" applyAlignment="1">
      <alignment horizontal="center" vertical="center"/>
    </xf>
    <xf numFmtId="168" fontId="1" fillId="22" borderId="17" xfId="0" applyNumberFormat="1" applyFont="1" applyFill="1" applyBorder="1" applyAlignment="1">
      <alignment horizontal="center" vertical="center"/>
    </xf>
    <xf numFmtId="168" fontId="64" fillId="22" borderId="18" xfId="0" applyNumberFormat="1" applyFont="1" applyFill="1" applyBorder="1" applyAlignment="1">
      <alignment horizontal="center" vertical="center"/>
    </xf>
    <xf numFmtId="168" fontId="68" fillId="22" borderId="19" xfId="0" applyNumberFormat="1" applyFont="1" applyFill="1" applyBorder="1" applyAlignment="1">
      <alignment horizontal="center" vertical="center"/>
    </xf>
    <xf numFmtId="164" fontId="78" fillId="22" borderId="18" xfId="0" applyFont="1" applyFill="1" applyBorder="1" applyAlignment="1">
      <alignment horizontal="center" vertical="center" wrapText="1"/>
    </xf>
    <xf numFmtId="164" fontId="123" fillId="0" borderId="17" xfId="0" applyFont="1" applyFill="1" applyBorder="1" applyAlignment="1">
      <alignment horizontal="center" vertical="center"/>
    </xf>
    <xf numFmtId="164" fontId="76" fillId="0" borderId="16" xfId="0" applyFont="1" applyFill="1" applyBorder="1" applyAlignment="1">
      <alignment horizontal="center" vertical="center"/>
    </xf>
    <xf numFmtId="164" fontId="113" fillId="0" borderId="17" xfId="0" applyFont="1" applyFill="1" applyBorder="1" applyAlignment="1">
      <alignment horizontal="center" vertical="center"/>
    </xf>
    <xf numFmtId="164" fontId="113" fillId="0" borderId="58" xfId="0" applyFont="1" applyFill="1" applyBorder="1" applyAlignment="1">
      <alignment horizontal="center" vertical="center"/>
    </xf>
    <xf numFmtId="164" fontId="124" fillId="0" borderId="65" xfId="0" applyFont="1" applyFill="1" applyBorder="1" applyAlignment="1">
      <alignment horizontal="center" vertical="center" wrapText="1"/>
    </xf>
    <xf numFmtId="168" fontId="94" fillId="0" borderId="17" xfId="0" applyNumberFormat="1" applyFont="1" applyFill="1" applyBorder="1" applyAlignment="1">
      <alignment horizontal="center" vertical="center"/>
    </xf>
    <xf numFmtId="164" fontId="124" fillId="0" borderId="18" xfId="0" applyFont="1" applyFill="1" applyBorder="1" applyAlignment="1">
      <alignment horizontal="center" vertical="center" wrapText="1"/>
    </xf>
    <xf numFmtId="164" fontId="125" fillId="0" borderId="17" xfId="0" applyFont="1" applyFill="1" applyBorder="1" applyAlignment="1">
      <alignment horizontal="center" vertical="center"/>
    </xf>
    <xf numFmtId="164" fontId="106" fillId="0" borderId="16" xfId="0" applyFont="1" applyFill="1" applyBorder="1" applyAlignment="1">
      <alignment horizontal="center" vertical="center"/>
    </xf>
    <xf numFmtId="164" fontId="106" fillId="0" borderId="19" xfId="0" applyFont="1" applyFill="1" applyBorder="1" applyAlignment="1">
      <alignment horizontal="center" vertical="center"/>
    </xf>
    <xf numFmtId="164" fontId="105" fillId="0" borderId="16" xfId="0" applyFont="1" applyFill="1" applyBorder="1" applyAlignment="1">
      <alignment horizontal="center" vertical="center"/>
    </xf>
    <xf numFmtId="164" fontId="81" fillId="0" borderId="16" xfId="0" applyFont="1" applyFill="1" applyBorder="1" applyAlignment="1">
      <alignment horizontal="center" vertical="center"/>
    </xf>
    <xf numFmtId="168" fontId="68" fillId="0" borderId="18" xfId="0" applyNumberFormat="1" applyFont="1" applyFill="1" applyBorder="1" applyAlignment="1">
      <alignment horizontal="center" vertical="center"/>
    </xf>
    <xf numFmtId="164" fontId="82" fillId="0" borderId="18" xfId="0" applyFont="1" applyFill="1" applyBorder="1" applyAlignment="1">
      <alignment horizontal="center" vertical="center"/>
    </xf>
    <xf numFmtId="164" fontId="126" fillId="0" borderId="17" xfId="0" applyFont="1" applyFill="1" applyBorder="1" applyAlignment="1">
      <alignment horizontal="center" vertical="center"/>
    </xf>
    <xf numFmtId="164" fontId="80" fillId="0" borderId="34" xfId="0" applyFont="1" applyFill="1" applyBorder="1" applyAlignment="1">
      <alignment horizontal="center" vertical="center"/>
    </xf>
    <xf numFmtId="164" fontId="74" fillId="0" borderId="34" xfId="0" applyFont="1" applyFill="1" applyBorder="1" applyAlignment="1">
      <alignment horizontal="center" vertical="center"/>
    </xf>
    <xf numFmtId="164" fontId="80" fillId="0" borderId="13" xfId="0" applyFont="1" applyFill="1" applyBorder="1" applyAlignment="1">
      <alignment horizontal="center" vertical="center"/>
    </xf>
    <xf numFmtId="164" fontId="74" fillId="0" borderId="15" xfId="0" applyFont="1" applyFill="1" applyBorder="1" applyAlignment="1">
      <alignment horizontal="center" vertical="center"/>
    </xf>
    <xf numFmtId="164" fontId="74" fillId="0" borderId="13" xfId="0" applyFont="1" applyFill="1" applyBorder="1" applyAlignment="1">
      <alignment horizontal="center" vertical="center"/>
    </xf>
    <xf numFmtId="164" fontId="88" fillId="0" borderId="18" xfId="0" applyFont="1" applyFill="1" applyBorder="1" applyAlignment="1">
      <alignment horizontal="center" vertical="center" wrapText="1"/>
    </xf>
    <xf numFmtId="164" fontId="90" fillId="0" borderId="65" xfId="0" applyFont="1" applyFill="1" applyBorder="1" applyAlignment="1">
      <alignment horizontal="center" vertical="center" wrapText="1"/>
    </xf>
    <xf numFmtId="168" fontId="64" fillId="0" borderId="17" xfId="0" applyNumberFormat="1" applyFont="1" applyFill="1" applyBorder="1" applyAlignment="1">
      <alignment horizontal="center" vertical="center" wrapText="1"/>
    </xf>
    <xf numFmtId="164" fontId="64" fillId="0" borderId="17" xfId="0" applyFont="1" applyFill="1" applyBorder="1" applyAlignment="1">
      <alignment horizontal="center" vertical="center" wrapText="1"/>
    </xf>
    <xf numFmtId="168" fontId="82" fillId="0" borderId="17" xfId="0" applyNumberFormat="1" applyFont="1" applyFill="1" applyBorder="1" applyAlignment="1">
      <alignment horizontal="center" vertical="center" wrapText="1"/>
    </xf>
    <xf numFmtId="168" fontId="1" fillId="0" borderId="17" xfId="0" applyNumberFormat="1" applyFont="1" applyFill="1" applyBorder="1" applyAlignment="1">
      <alignment horizontal="center" vertical="center" wrapText="1"/>
    </xf>
    <xf numFmtId="164" fontId="1" fillId="0" borderId="17" xfId="0" applyFont="1" applyFill="1" applyBorder="1" applyAlignment="1">
      <alignment horizontal="center" vertical="center" wrapText="1"/>
    </xf>
    <xf numFmtId="168" fontId="81" fillId="0" borderId="17" xfId="0" applyNumberFormat="1" applyFont="1" applyFill="1" applyBorder="1" applyAlignment="1">
      <alignment horizontal="center" vertical="center" wrapText="1"/>
    </xf>
    <xf numFmtId="168" fontId="78" fillId="0" borderId="56" xfId="0" applyNumberFormat="1" applyFont="1" applyFill="1" applyBorder="1" applyAlignment="1">
      <alignment horizontal="center" vertical="center" wrapText="1"/>
    </xf>
    <xf numFmtId="168" fontId="68" fillId="0" borderId="65" xfId="0" applyNumberFormat="1" applyFont="1" applyFill="1" applyBorder="1" applyAlignment="1">
      <alignment horizontal="center" vertical="center"/>
    </xf>
    <xf numFmtId="164" fontId="1" fillId="0" borderId="62" xfId="0" applyFont="1" applyFill="1" applyBorder="1" applyAlignment="1">
      <alignment horizontal="center" vertical="center"/>
    </xf>
    <xf numFmtId="164" fontId="1" fillId="0" borderId="34" xfId="0" applyFont="1" applyFill="1" applyBorder="1" applyAlignment="1">
      <alignment horizontal="center" vertical="center"/>
    </xf>
    <xf numFmtId="164" fontId="64" fillId="0" borderId="19" xfId="0" applyFont="1" applyFill="1" applyBorder="1" applyAlignment="1">
      <alignment horizontal="center" vertical="center" wrapText="1"/>
    </xf>
    <xf numFmtId="168" fontId="68" fillId="0" borderId="19" xfId="0" applyNumberFormat="1" applyFont="1" applyFill="1" applyBorder="1" applyAlignment="1">
      <alignment horizontal="center" vertical="center" wrapText="1"/>
    </xf>
    <xf numFmtId="168" fontId="64" fillId="0" borderId="19" xfId="0" applyNumberFormat="1" applyFont="1" applyFill="1" applyBorder="1" applyAlignment="1">
      <alignment horizontal="center" vertical="center" wrapText="1"/>
    </xf>
    <xf numFmtId="168" fontId="68" fillId="0" borderId="18" xfId="0" applyNumberFormat="1" applyFont="1" applyFill="1" applyBorder="1" applyAlignment="1">
      <alignment horizontal="center" vertical="center" wrapText="1"/>
    </xf>
    <xf numFmtId="164" fontId="64" fillId="0" borderId="18" xfId="0" applyFont="1" applyFill="1" applyBorder="1" applyAlignment="1">
      <alignment horizontal="center" vertical="center" wrapText="1"/>
    </xf>
    <xf numFmtId="168" fontId="64" fillId="0" borderId="18" xfId="0" applyNumberFormat="1" applyFont="1" applyFill="1" applyBorder="1" applyAlignment="1">
      <alignment horizontal="center" vertical="center" wrapText="1"/>
    </xf>
    <xf numFmtId="168" fontId="68" fillId="0" borderId="16" xfId="0" applyNumberFormat="1" applyFont="1" applyFill="1" applyBorder="1" applyAlignment="1">
      <alignment horizontal="center" vertical="center" wrapText="1"/>
    </xf>
    <xf numFmtId="164" fontId="64" fillId="0" borderId="16" xfId="0" applyFont="1" applyFill="1" applyBorder="1" applyAlignment="1">
      <alignment horizontal="center" vertical="center" wrapText="1"/>
    </xf>
    <xf numFmtId="168" fontId="64" fillId="0" borderId="16" xfId="0" applyNumberFormat="1" applyFont="1" applyFill="1" applyBorder="1" applyAlignment="1">
      <alignment horizontal="center" vertical="center" wrapText="1"/>
    </xf>
    <xf numFmtId="164" fontId="127" fillId="0" borderId="17" xfId="0" applyFont="1" applyFill="1" applyBorder="1" applyAlignment="1">
      <alignment horizontal="center" vertical="center"/>
    </xf>
    <xf numFmtId="164" fontId="128" fillId="0" borderId="58" xfId="0" applyFont="1" applyFill="1" applyBorder="1" applyAlignment="1">
      <alignment horizontal="center" vertical="center"/>
    </xf>
    <xf numFmtId="164" fontId="78" fillId="0" borderId="19" xfId="0" applyFont="1" applyFill="1" applyBorder="1" applyAlignment="1">
      <alignment horizontal="center" vertical="center" wrapText="1"/>
    </xf>
    <xf numFmtId="168" fontId="129" fillId="0" borderId="17" xfId="0" applyNumberFormat="1" applyFont="1" applyFill="1" applyBorder="1" applyAlignment="1">
      <alignment horizontal="center" vertical="center"/>
    </xf>
    <xf numFmtId="168" fontId="130" fillId="0" borderId="17" xfId="0" applyNumberFormat="1" applyFont="1" applyFill="1" applyBorder="1" applyAlignment="1">
      <alignment horizontal="center" vertical="center"/>
    </xf>
    <xf numFmtId="168" fontId="130" fillId="0" borderId="16" xfId="0" applyNumberFormat="1" applyFont="1" applyFill="1" applyBorder="1" applyAlignment="1">
      <alignment horizontal="center" vertical="center"/>
    </xf>
    <xf numFmtId="168" fontId="130" fillId="0" borderId="19" xfId="0" applyNumberFormat="1" applyFont="1" applyFill="1" applyBorder="1" applyAlignment="1">
      <alignment horizontal="center" vertical="center"/>
    </xf>
    <xf numFmtId="166" fontId="131" fillId="0" borderId="16" xfId="0" applyNumberFormat="1" applyFont="1" applyFill="1" applyBorder="1" applyAlignment="1">
      <alignment horizontal="center" vertical="center"/>
    </xf>
    <xf numFmtId="166" fontId="86" fillId="0" borderId="17" xfId="0" applyNumberFormat="1" applyFont="1" applyFill="1" applyBorder="1" applyAlignment="1">
      <alignment horizontal="center" vertical="center"/>
    </xf>
    <xf numFmtId="164" fontId="132" fillId="0" borderId="17" xfId="0" applyFont="1" applyFill="1" applyBorder="1" applyAlignment="1">
      <alignment horizontal="center" vertical="center"/>
    </xf>
    <xf numFmtId="164" fontId="78" fillId="0" borderId="71" xfId="0" applyFont="1" applyFill="1" applyBorder="1" applyAlignment="1">
      <alignment horizontal="center" vertical="center" wrapText="1"/>
    </xf>
    <xf numFmtId="164" fontId="89" fillId="0" borderId="56" xfId="0" applyFont="1" applyFill="1" applyBorder="1" applyAlignment="1">
      <alignment horizontal="center" vertical="center" wrapText="1"/>
    </xf>
    <xf numFmtId="164" fontId="64" fillId="0" borderId="62" xfId="0" applyFont="1" applyFill="1" applyBorder="1" applyAlignment="1">
      <alignment horizontal="center" vertical="center"/>
    </xf>
    <xf numFmtId="164" fontId="64" fillId="0" borderId="15" xfId="0" applyFont="1" applyFill="1" applyBorder="1" applyAlignment="1">
      <alignment horizontal="center" vertical="center"/>
    </xf>
    <xf numFmtId="168" fontId="82" fillId="0" borderId="19" xfId="0" applyNumberFormat="1" applyFont="1" applyFill="1" applyBorder="1" applyAlignment="1">
      <alignment horizontal="center" vertical="center" wrapText="1"/>
    </xf>
    <xf numFmtId="164" fontId="1" fillId="0" borderId="16" xfId="0" applyFont="1" applyFill="1" applyBorder="1" applyAlignment="1">
      <alignment horizontal="center" vertical="center" wrapText="1"/>
    </xf>
    <xf numFmtId="168" fontId="1" fillId="0" borderId="16" xfId="0" applyNumberFormat="1" applyFont="1" applyFill="1" applyBorder="1" applyAlignment="1">
      <alignment horizontal="center" vertical="center" wrapText="1"/>
    </xf>
    <xf numFmtId="168" fontId="81" fillId="0" borderId="16" xfId="0" applyNumberFormat="1" applyFont="1" applyFill="1" applyBorder="1" applyAlignment="1">
      <alignment horizontal="center" vertical="center" wrapText="1"/>
    </xf>
    <xf numFmtId="164" fontId="82" fillId="0" borderId="19" xfId="0" applyFont="1" applyFill="1" applyBorder="1" applyAlignment="1">
      <alignment horizontal="center" vertical="center" wrapText="1"/>
    </xf>
    <xf numFmtId="164" fontId="78" fillId="0" borderId="72" xfId="0" applyFont="1" applyFill="1" applyBorder="1" applyAlignment="1">
      <alignment horizontal="center" vertical="center" wrapText="1"/>
    </xf>
    <xf numFmtId="164" fontId="90" fillId="0" borderId="61" xfId="0" applyFont="1" applyFill="1" applyBorder="1" applyAlignment="1">
      <alignment horizontal="center" vertical="center" wrapText="1"/>
    </xf>
    <xf numFmtId="164" fontId="82" fillId="0" borderId="16" xfId="0" applyFont="1" applyFill="1" applyBorder="1" applyAlignment="1">
      <alignment horizontal="center" vertical="center" wrapText="1"/>
    </xf>
    <xf numFmtId="168" fontId="82" fillId="0" borderId="16" xfId="0" applyNumberFormat="1" applyFont="1" applyFill="1" applyBorder="1" applyAlignment="1">
      <alignment horizontal="center" vertical="center" wrapText="1"/>
    </xf>
    <xf numFmtId="164" fontId="82" fillId="0" borderId="17" xfId="0" applyFont="1" applyFill="1" applyBorder="1" applyAlignment="1">
      <alignment horizontal="center" vertical="center" wrapText="1"/>
    </xf>
    <xf numFmtId="168" fontId="68" fillId="0" borderId="17" xfId="0" applyNumberFormat="1" applyFont="1" applyFill="1" applyBorder="1" applyAlignment="1">
      <alignment horizontal="center" vertical="center" wrapText="1"/>
    </xf>
    <xf numFmtId="164" fontId="81" fillId="0" borderId="17" xfId="0" applyFont="1" applyFill="1" applyBorder="1" applyAlignment="1">
      <alignment horizontal="center" vertical="center" wrapText="1"/>
    </xf>
    <xf numFmtId="164" fontId="1" fillId="0" borderId="19" xfId="0" applyFont="1" applyFill="1" applyBorder="1" applyAlignment="1">
      <alignment horizontal="center" vertical="center" wrapText="1"/>
    </xf>
    <xf numFmtId="164" fontId="81" fillId="0" borderId="19" xfId="0" applyFont="1" applyFill="1" applyBorder="1" applyAlignment="1">
      <alignment horizontal="center" vertical="center" wrapText="1"/>
    </xf>
    <xf numFmtId="168" fontId="1" fillId="0" borderId="19" xfId="0" applyNumberFormat="1" applyFont="1" applyFill="1" applyBorder="1" applyAlignment="1">
      <alignment horizontal="center" vertical="center" wrapText="1"/>
    </xf>
    <xf numFmtId="164" fontId="90" fillId="0" borderId="73" xfId="0" applyFont="1" applyFill="1" applyBorder="1" applyAlignment="1">
      <alignment horizontal="center" vertical="center" wrapText="1"/>
    </xf>
    <xf numFmtId="164" fontId="133" fillId="0" borderId="0" xfId="0" applyFont="1" applyFill="1" applyBorder="1" applyAlignment="1">
      <alignment horizontal="center" vertical="center"/>
    </xf>
    <xf numFmtId="164" fontId="133" fillId="0" borderId="57" xfId="0" applyFont="1" applyFill="1" applyBorder="1" applyAlignment="1">
      <alignment horizontal="center" vertical="center"/>
    </xf>
    <xf numFmtId="164" fontId="76" fillId="0" borderId="0" xfId="0" applyFont="1" applyFill="1" applyBorder="1" applyAlignment="1">
      <alignment horizontal="center" vertical="center"/>
    </xf>
    <xf numFmtId="164" fontId="77" fillId="0" borderId="0" xfId="0" applyFont="1" applyFill="1" applyBorder="1" applyAlignment="1">
      <alignment horizontal="center" vertical="center"/>
    </xf>
    <xf numFmtId="164" fontId="134" fillId="0" borderId="17" xfId="0" applyFont="1" applyFill="1" applyBorder="1" applyAlignment="1">
      <alignment horizontal="center" vertical="center"/>
    </xf>
    <xf numFmtId="164" fontId="78" fillId="0" borderId="73" xfId="0" applyFont="1" applyFill="1" applyBorder="1" applyAlignment="1">
      <alignment horizontal="center" vertical="center" wrapText="1"/>
    </xf>
    <xf numFmtId="164" fontId="74" fillId="0" borderId="74" xfId="0" applyFont="1" applyFill="1" applyBorder="1" applyAlignment="1">
      <alignment horizontal="center" vertical="center"/>
    </xf>
    <xf numFmtId="168" fontId="1" fillId="0" borderId="17" xfId="0" applyNumberFormat="1" applyFont="1" applyFill="1" applyBorder="1" applyAlignment="1">
      <alignment horizontal="center" vertical="center"/>
    </xf>
    <xf numFmtId="164" fontId="80" fillId="0" borderId="75" xfId="0" applyFont="1" applyFill="1" applyBorder="1" applyAlignment="1">
      <alignment horizontal="center" vertical="center"/>
    </xf>
    <xf numFmtId="164" fontId="80" fillId="0" borderId="74" xfId="0" applyFont="1" applyFill="1" applyBorder="1" applyAlignment="1">
      <alignment horizontal="center" vertical="center"/>
    </xf>
    <xf numFmtId="168" fontId="64" fillId="0" borderId="17" xfId="0" applyNumberFormat="1" applyFont="1" applyFill="1" applyBorder="1" applyAlignment="1">
      <alignment horizontal="center" vertical="center"/>
    </xf>
    <xf numFmtId="168" fontId="135" fillId="0" borderId="0" xfId="0" applyNumberFormat="1" applyFont="1" applyFill="1" applyBorder="1" applyAlignment="1">
      <alignment horizontal="center" vertical="center"/>
    </xf>
    <xf numFmtId="164" fontId="135" fillId="0" borderId="0" xfId="0" applyFont="1" applyFill="1" applyBorder="1" applyAlignment="1">
      <alignment horizontal="center" vertical="center"/>
    </xf>
    <xf numFmtId="164" fontId="135" fillId="0" borderId="57" xfId="0" applyFont="1" applyFill="1" applyBorder="1" applyAlignment="1">
      <alignment horizontal="center" vertical="center"/>
    </xf>
    <xf numFmtId="168" fontId="64" fillId="0" borderId="16" xfId="0" applyNumberFormat="1" applyFont="1" applyFill="1" applyBorder="1" applyAlignment="1">
      <alignment horizontal="center" vertical="center"/>
    </xf>
    <xf numFmtId="164" fontId="74" fillId="0" borderId="75" xfId="0" applyFont="1" applyFill="1" applyBorder="1" applyAlignment="1">
      <alignment horizontal="center" vertical="center"/>
    </xf>
    <xf numFmtId="168" fontId="92" fillId="0" borderId="17" xfId="0" applyNumberFormat="1" applyFont="1" applyFill="1" applyBorder="1" applyAlignment="1">
      <alignment horizontal="center" vertical="center" wrapText="1"/>
    </xf>
    <xf numFmtId="164" fontId="64" fillId="0" borderId="17" xfId="0" applyFont="1" applyFill="1" applyBorder="1" applyAlignment="1">
      <alignment horizontal="center" vertical="center" wrapText="1"/>
    </xf>
    <xf numFmtId="168" fontId="64" fillId="0" borderId="17" xfId="0" applyNumberFormat="1" applyFont="1" applyFill="1" applyBorder="1" applyAlignment="1">
      <alignment horizontal="center" vertical="center" wrapText="1"/>
    </xf>
    <xf numFmtId="168" fontId="82" fillId="0" borderId="17" xfId="0" applyNumberFormat="1" applyFont="1" applyFill="1" applyBorder="1" applyAlignment="1">
      <alignment horizontal="center" vertical="center" wrapText="1"/>
    </xf>
    <xf numFmtId="164" fontId="74" fillId="0" borderId="76" xfId="0" applyFont="1" applyFill="1" applyBorder="1" applyAlignment="1">
      <alignment horizontal="center" vertical="center"/>
    </xf>
    <xf numFmtId="164" fontId="135" fillId="0" borderId="14" xfId="0" applyFont="1" applyFill="1" applyBorder="1" applyAlignment="1">
      <alignment horizontal="center" vertical="center"/>
    </xf>
    <xf numFmtId="168" fontId="64" fillId="0" borderId="14" xfId="0" applyNumberFormat="1" applyFont="1" applyFill="1" applyBorder="1" applyAlignment="1">
      <alignment horizontal="center" vertical="center"/>
    </xf>
    <xf numFmtId="168" fontId="64" fillId="0" borderId="0" xfId="0" applyNumberFormat="1" applyFont="1" applyFill="1" applyBorder="1" applyAlignment="1">
      <alignment horizontal="center" vertical="center"/>
    </xf>
    <xf numFmtId="164" fontId="64" fillId="0" borderId="0" xfId="0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8" fontId="64" fillId="0" borderId="0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64" fillId="0" borderId="0" xfId="0" applyFont="1" applyFill="1" applyBorder="1" applyAlignment="1">
      <alignment horizontal="center" vertical="center"/>
    </xf>
    <xf numFmtId="164" fontId="136" fillId="0" borderId="0" xfId="0" applyFont="1" applyFill="1" applyBorder="1" applyAlignment="1">
      <alignment horizontal="center" vertical="center"/>
    </xf>
    <xf numFmtId="164" fontId="136" fillId="0" borderId="57" xfId="0" applyFont="1" applyFill="1" applyBorder="1" applyAlignment="1">
      <alignment horizontal="center" vertical="center"/>
    </xf>
    <xf numFmtId="164" fontId="136" fillId="0" borderId="62" xfId="0" applyFont="1" applyFill="1" applyBorder="1" applyAlignment="1">
      <alignment horizontal="center" vertical="center"/>
    </xf>
    <xf numFmtId="166" fontId="131" fillId="0" borderId="77" xfId="0" applyNumberFormat="1" applyFont="1" applyFill="1" applyBorder="1" applyAlignment="1">
      <alignment horizontal="center" vertical="center"/>
    </xf>
    <xf numFmtId="166" fontId="136" fillId="0" borderId="0" xfId="0" applyNumberFormat="1" applyFont="1" applyFill="1" applyAlignment="1">
      <alignment vertical="center"/>
    </xf>
    <xf numFmtId="164" fontId="74" fillId="0" borderId="0" xfId="0" applyFont="1" applyFill="1" applyBorder="1" applyAlignment="1">
      <alignment horizontal="center" vertical="center"/>
    </xf>
    <xf numFmtId="164" fontId="74" fillId="0" borderId="57" xfId="0" applyFont="1" applyFill="1" applyBorder="1" applyAlignment="1">
      <alignment horizontal="center" vertical="center"/>
    </xf>
    <xf numFmtId="164" fontId="74" fillId="0" borderId="62" xfId="0" applyFont="1" applyFill="1" applyBorder="1" applyAlignment="1">
      <alignment horizontal="center" vertical="center"/>
    </xf>
    <xf numFmtId="166" fontId="77" fillId="0" borderId="0" xfId="0" applyNumberFormat="1" applyFont="1" applyFill="1" applyBorder="1" applyAlignment="1">
      <alignment horizontal="center" vertical="center"/>
    </xf>
    <xf numFmtId="166" fontId="74" fillId="0" borderId="0" xfId="0" applyNumberFormat="1" applyFont="1" applyFill="1" applyAlignment="1">
      <alignment vertical="center"/>
    </xf>
    <xf numFmtId="166" fontId="77" fillId="0" borderId="57" xfId="0" applyNumberFormat="1" applyFont="1" applyFill="1" applyBorder="1" applyAlignment="1">
      <alignment horizontal="center" vertical="center"/>
    </xf>
    <xf numFmtId="164" fontId="137" fillId="0" borderId="17" xfId="0" applyFont="1" applyFill="1" applyBorder="1" applyAlignment="1">
      <alignment horizontal="center" vertical="center"/>
    </xf>
    <xf numFmtId="164" fontId="74" fillId="0" borderId="32" xfId="0" applyFont="1" applyFill="1" applyBorder="1" applyAlignment="1">
      <alignment horizontal="center" vertical="center"/>
    </xf>
    <xf numFmtId="164" fontId="74" fillId="0" borderId="20" xfId="0" applyFont="1" applyFill="1" applyBorder="1" applyAlignment="1">
      <alignment horizontal="center" vertical="center"/>
    </xf>
    <xf numFmtId="164" fontId="74" fillId="0" borderId="34" xfId="0" applyFont="1" applyFill="1" applyBorder="1" applyAlignment="1">
      <alignment horizontal="center" vertical="center"/>
    </xf>
    <xf numFmtId="164" fontId="91" fillId="0" borderId="17" xfId="0" applyFont="1" applyFill="1" applyBorder="1" applyAlignment="1">
      <alignment horizontal="center" vertical="center" wrapText="1"/>
    </xf>
    <xf numFmtId="168" fontId="91" fillId="0" borderId="19" xfId="0" applyNumberFormat="1" applyFont="1" applyFill="1" applyBorder="1" applyAlignment="1">
      <alignment horizontal="center" vertical="center" wrapText="1"/>
    </xf>
    <xf numFmtId="168" fontId="91" fillId="0" borderId="17" xfId="0" applyNumberFormat="1" applyFont="1" applyFill="1" applyBorder="1" applyAlignment="1">
      <alignment horizontal="center" vertical="center" wrapText="1"/>
    </xf>
    <xf numFmtId="168" fontId="64" fillId="0" borderId="10" xfId="0" applyNumberFormat="1" applyFont="1" applyFill="1" applyBorder="1" applyAlignment="1">
      <alignment horizontal="center" vertical="center"/>
    </xf>
    <xf numFmtId="168" fontId="92" fillId="0" borderId="15" xfId="0" applyNumberFormat="1" applyFont="1" applyFill="1" applyBorder="1" applyAlignment="1">
      <alignment horizontal="center" vertical="center"/>
    </xf>
    <xf numFmtId="168" fontId="1" fillId="0" borderId="57" xfId="0" applyNumberFormat="1" applyFont="1" applyFill="1" applyBorder="1" applyAlignment="1">
      <alignment horizontal="center" vertical="center"/>
    </xf>
    <xf numFmtId="168" fontId="64" fillId="0" borderId="32" xfId="0" applyNumberFormat="1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8" fontId="95" fillId="0" borderId="0" xfId="0" applyNumberFormat="1" applyFont="1" applyFill="1" applyBorder="1" applyAlignment="1">
      <alignment horizontal="center" vertical="center"/>
    </xf>
    <xf numFmtId="164" fontId="78" fillId="0" borderId="0" xfId="0" applyFont="1" applyFill="1" applyBorder="1" applyAlignment="1">
      <alignment horizontal="center" vertical="center"/>
    </xf>
    <xf numFmtId="168" fontId="82" fillId="0" borderId="18" xfId="0" applyNumberFormat="1" applyFont="1" applyFill="1" applyBorder="1" applyAlignment="1">
      <alignment horizontal="center" vertical="center" wrapText="1"/>
    </xf>
    <xf numFmtId="164" fontId="82" fillId="0" borderId="18" xfId="0" applyFont="1" applyFill="1" applyBorder="1" applyAlignment="1">
      <alignment horizontal="center" vertical="center" wrapText="1"/>
    </xf>
    <xf numFmtId="168" fontId="81" fillId="0" borderId="19" xfId="0" applyNumberFormat="1" applyFont="1" applyFill="1" applyBorder="1" applyAlignment="1">
      <alignment horizontal="center" vertical="center" wrapText="1"/>
    </xf>
    <xf numFmtId="168" fontId="1" fillId="0" borderId="62" xfId="0" applyNumberFormat="1" applyFont="1" applyFill="1" applyBorder="1" applyAlignment="1">
      <alignment horizontal="center" vertical="center"/>
    </xf>
    <xf numFmtId="168" fontId="81" fillId="0" borderId="62" xfId="0" applyNumberFormat="1" applyFont="1" applyFill="1" applyBorder="1" applyAlignment="1">
      <alignment horizontal="center" vertical="center"/>
    </xf>
    <xf numFmtId="168" fontId="64" fillId="0" borderId="34" xfId="0" applyNumberFormat="1" applyFont="1" applyFill="1" applyBorder="1" applyAlignment="1">
      <alignment horizontal="center" vertical="center"/>
    </xf>
    <xf numFmtId="164" fontId="89" fillId="0" borderId="19" xfId="0" applyFont="1" applyFill="1" applyBorder="1" applyAlignment="1">
      <alignment horizontal="center" vertical="center" wrapText="1"/>
    </xf>
    <xf numFmtId="164" fontId="90" fillId="0" borderId="19" xfId="0" applyFont="1" applyFill="1" applyBorder="1" applyAlignment="1">
      <alignment horizontal="center" vertical="center" wrapText="1"/>
    </xf>
    <xf numFmtId="164" fontId="89" fillId="0" borderId="65" xfId="0" applyFont="1" applyFill="1" applyBorder="1" applyAlignment="1">
      <alignment horizontal="center" vertical="center" wrapText="1"/>
    </xf>
    <xf numFmtId="164" fontId="89" fillId="0" borderId="61" xfId="0" applyFont="1" applyFill="1" applyBorder="1" applyAlignment="1">
      <alignment horizontal="center" vertical="center" wrapText="1"/>
    </xf>
    <xf numFmtId="164" fontId="0" fillId="0" borderId="18" xfId="0" applyFont="1" applyFill="1" applyBorder="1" applyAlignment="1">
      <alignment horizontal="center" vertical="center"/>
    </xf>
    <xf numFmtId="164" fontId="87" fillId="0" borderId="16" xfId="0" applyFont="1" applyFill="1" applyBorder="1" applyAlignment="1">
      <alignment horizontal="center" vertical="center"/>
    </xf>
    <xf numFmtId="164" fontId="133" fillId="0" borderId="17" xfId="0" applyFont="1" applyFill="1" applyBorder="1" applyAlignment="1">
      <alignment horizontal="center" vertical="center"/>
    </xf>
    <xf numFmtId="166" fontId="79" fillId="0" borderId="17" xfId="0" applyNumberFormat="1" applyFont="1" applyFill="1" applyBorder="1" applyAlignment="1">
      <alignment horizontal="center" vertical="center"/>
    </xf>
    <xf numFmtId="166" fontId="74" fillId="0" borderId="19" xfId="0" applyNumberFormat="1" applyFont="1" applyFill="1" applyBorder="1" applyAlignment="1">
      <alignment horizontal="center" vertical="center"/>
    </xf>
    <xf numFmtId="164" fontId="74" fillId="0" borderId="19" xfId="0" applyFont="1" applyFill="1" applyBorder="1" applyAlignment="1">
      <alignment horizontal="center" vertical="center"/>
    </xf>
    <xf numFmtId="164" fontId="74" fillId="0" borderId="64" xfId="0" applyFont="1" applyFill="1" applyBorder="1" applyAlignment="1">
      <alignment horizontal="right" vertical="center"/>
    </xf>
    <xf numFmtId="164" fontId="78" fillId="0" borderId="17" xfId="0" applyFont="1" applyFill="1" applyBorder="1" applyAlignment="1">
      <alignment horizontal="center" vertical="center" wrapText="1"/>
    </xf>
    <xf numFmtId="164" fontId="80" fillId="0" borderId="76" xfId="0" applyFont="1" applyFill="1" applyBorder="1" applyAlignment="1">
      <alignment horizontal="center" vertical="center"/>
    </xf>
    <xf numFmtId="164" fontId="64" fillId="0" borderId="16" xfId="0" applyFont="1" applyFill="1" applyBorder="1" applyAlignment="1">
      <alignment horizontal="center" vertical="center"/>
    </xf>
    <xf numFmtId="164" fontId="80" fillId="0" borderId="78" xfId="0" applyFont="1" applyFill="1" applyBorder="1" applyAlignment="1">
      <alignment horizontal="center" vertical="center"/>
    </xf>
    <xf numFmtId="168" fontId="92" fillId="0" borderId="18" xfId="0" applyNumberFormat="1" applyFont="1" applyFill="1" applyBorder="1" applyAlignment="1">
      <alignment horizontal="center" vertical="center"/>
    </xf>
    <xf numFmtId="164" fontId="1" fillId="0" borderId="17" xfId="0" applyFont="1" applyFill="1" applyBorder="1" applyAlignment="1">
      <alignment horizontal="center" vertical="center"/>
    </xf>
    <xf numFmtId="164" fontId="1" fillId="0" borderId="16" xfId="0" applyFont="1" applyFill="1" applyBorder="1" applyAlignment="1">
      <alignment horizontal="center" vertical="center"/>
    </xf>
    <xf numFmtId="164" fontId="1" fillId="0" borderId="19" xfId="0" applyFont="1" applyFill="1" applyBorder="1" applyAlignment="1">
      <alignment horizontal="center" vertical="center"/>
    </xf>
    <xf numFmtId="164" fontId="64" fillId="0" borderId="19" xfId="0" applyFont="1" applyFill="1" applyBorder="1" applyAlignment="1">
      <alignment horizontal="center" vertical="center"/>
    </xf>
    <xf numFmtId="164" fontId="92" fillId="0" borderId="19" xfId="0" applyFont="1" applyFill="1" applyBorder="1" applyAlignment="1">
      <alignment horizontal="center" vertical="center"/>
    </xf>
    <xf numFmtId="164" fontId="133" fillId="0" borderId="17" xfId="0" applyFont="1" applyFill="1" applyBorder="1" applyAlignment="1">
      <alignment horizontal="center" vertical="center"/>
    </xf>
    <xf numFmtId="164" fontId="74" fillId="0" borderId="66" xfId="0" applyFont="1" applyFill="1" applyBorder="1" applyAlignment="1">
      <alignment horizontal="right" vertical="center"/>
    </xf>
    <xf numFmtId="168" fontId="78" fillId="0" borderId="18" xfId="0" applyNumberFormat="1" applyFont="1" applyFill="1" applyBorder="1" applyAlignment="1">
      <alignment horizontal="center" vertical="center" wrapText="1"/>
    </xf>
    <xf numFmtId="164" fontId="74" fillId="0" borderId="78" xfId="0" applyFont="1" applyFill="1" applyBorder="1" applyAlignment="1">
      <alignment horizontal="center" vertical="center"/>
    </xf>
    <xf numFmtId="164" fontId="1" fillId="0" borderId="18" xfId="0" applyFont="1" applyFill="1" applyBorder="1" applyAlignment="1">
      <alignment horizontal="center" vertical="center"/>
    </xf>
    <xf numFmtId="168" fontId="81" fillId="0" borderId="18" xfId="0" applyNumberFormat="1" applyFont="1" applyFill="1" applyBorder="1" applyAlignment="1">
      <alignment horizontal="center" vertical="center"/>
    </xf>
    <xf numFmtId="164" fontId="64" fillId="0" borderId="17" xfId="0" applyFont="1" applyFill="1" applyBorder="1" applyAlignment="1">
      <alignment horizontal="center" vertical="center"/>
    </xf>
    <xf numFmtId="164" fontId="1" fillId="0" borderId="17" xfId="0" applyFont="1" applyFill="1" applyBorder="1" applyAlignment="1">
      <alignment horizontal="center" vertical="center" wrapText="1"/>
    </xf>
    <xf numFmtId="168" fontId="81" fillId="0" borderId="17" xfId="0" applyNumberFormat="1" applyFont="1" applyFill="1" applyBorder="1" applyAlignment="1">
      <alignment horizontal="center" vertical="center" wrapText="1"/>
    </xf>
    <xf numFmtId="164" fontId="74" fillId="0" borderId="12" xfId="0" applyFont="1" applyFill="1" applyBorder="1" applyAlignment="1">
      <alignment horizontal="right" vertical="center"/>
    </xf>
    <xf numFmtId="164" fontId="81" fillId="0" borderId="17" xfId="0" applyFont="1" applyFill="1" applyBorder="1" applyAlignment="1">
      <alignment horizontal="center" vertical="center" wrapText="1"/>
    </xf>
    <xf numFmtId="164" fontId="74" fillId="0" borderId="17" xfId="0" applyFont="1" applyFill="1" applyBorder="1" applyAlignment="1">
      <alignment horizontal="center" vertical="center"/>
    </xf>
    <xf numFmtId="166" fontId="78" fillId="0" borderId="17" xfId="0" applyNumberFormat="1" applyFont="1" applyFill="1" applyBorder="1" applyAlignment="1">
      <alignment horizontal="center" vertical="center"/>
    </xf>
    <xf numFmtId="170" fontId="74" fillId="0" borderId="17" xfId="0" applyNumberFormat="1" applyFont="1" applyFill="1" applyBorder="1" applyAlignment="1">
      <alignment horizontal="center" vertical="center"/>
    </xf>
    <xf numFmtId="164" fontId="74" fillId="0" borderId="19" xfId="0" applyFont="1" applyFill="1" applyBorder="1" applyAlignment="1">
      <alignment horizontal="center" vertical="center"/>
    </xf>
    <xf numFmtId="168" fontId="109" fillId="0" borderId="18" xfId="0" applyNumberFormat="1" applyFont="1" applyFill="1" applyBorder="1" applyAlignment="1">
      <alignment horizontal="center" vertical="center"/>
    </xf>
    <xf numFmtId="164" fontId="74" fillId="0" borderId="20" xfId="0" applyFont="1" applyFill="1" applyBorder="1" applyAlignment="1">
      <alignment horizontal="right" vertical="center"/>
    </xf>
    <xf numFmtId="164" fontId="95" fillId="0" borderId="17" xfId="0" applyFont="1" applyFill="1" applyBorder="1" applyAlignment="1">
      <alignment horizontal="center" vertical="center" wrapText="1"/>
    </xf>
    <xf numFmtId="164" fontId="109" fillId="0" borderId="19" xfId="0" applyFont="1" applyFill="1" applyBorder="1" applyAlignment="1">
      <alignment horizontal="center" vertical="center"/>
    </xf>
    <xf numFmtId="164" fontId="93" fillId="0" borderId="76" xfId="0" applyFont="1" applyFill="1" applyBorder="1" applyAlignment="1">
      <alignment horizontal="center" vertical="center"/>
    </xf>
    <xf numFmtId="164" fontId="93" fillId="0" borderId="74" xfId="0" applyFont="1" applyFill="1" applyBorder="1" applyAlignment="1">
      <alignment horizontal="center" vertical="center"/>
    </xf>
    <xf numFmtId="164" fontId="93" fillId="0" borderId="75" xfId="0" applyFont="1" applyFill="1" applyBorder="1" applyAlignment="1">
      <alignment horizontal="center" vertical="center"/>
    </xf>
    <xf numFmtId="164" fontId="138" fillId="0" borderId="17" xfId="0" applyFont="1" applyFill="1" applyBorder="1" applyAlignment="1">
      <alignment horizontal="center" vertical="center"/>
    </xf>
    <xf numFmtId="164" fontId="109" fillId="0" borderId="16" xfId="0" applyFont="1" applyFill="1" applyBorder="1" applyAlignment="1">
      <alignment horizontal="center" vertical="center"/>
    </xf>
    <xf numFmtId="164" fontId="74" fillId="0" borderId="14" xfId="0" applyFont="1" applyFill="1" applyBorder="1" applyAlignment="1">
      <alignment horizontal="right" vertical="center"/>
    </xf>
    <xf numFmtId="168" fontId="109" fillId="0" borderId="17" xfId="0" applyNumberFormat="1" applyFont="1" applyFill="1" applyBorder="1" applyAlignment="1">
      <alignment horizontal="center" vertical="center"/>
    </xf>
    <xf numFmtId="168" fontId="65" fillId="0" borderId="18" xfId="0" applyNumberFormat="1" applyFont="1" applyFill="1" applyBorder="1" applyAlignment="1">
      <alignment horizontal="center" vertical="center"/>
    </xf>
    <xf numFmtId="164" fontId="121" fillId="0" borderId="53" xfId="0" applyFont="1" applyFill="1" applyBorder="1" applyAlignment="1">
      <alignment horizontal="left" vertical="center"/>
    </xf>
    <xf numFmtId="168" fontId="95" fillId="0" borderId="57" xfId="0" applyNumberFormat="1" applyFont="1" applyFill="1" applyBorder="1" applyAlignment="1">
      <alignment horizontal="center" vertical="center"/>
    </xf>
    <xf numFmtId="168" fontId="91" fillId="0" borderId="18" xfId="0" applyNumberFormat="1" applyFont="1" applyFill="1" applyBorder="1" applyAlignment="1">
      <alignment horizontal="center"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rys r-j IR 2009-stan na 22-04-2008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showGridLines="0" tabSelected="1" zoomScale="80" zoomScaleNormal="80" zoomScaleSheetLayoutView="100" workbookViewId="0" topLeftCell="A1">
      <selection activeCell="P23" sqref="P23"/>
    </sheetView>
  </sheetViews>
  <sheetFormatPr defaultColWidth="9.00390625" defaultRowHeight="12.75"/>
  <cols>
    <col min="1" max="2" width="9.125" style="1" customWidth="1"/>
    <col min="3" max="3" width="11.25390625" style="1" customWidth="1"/>
    <col min="4" max="4" width="10.125" style="1" customWidth="1"/>
    <col min="5" max="6" width="9.125" style="1" customWidth="1"/>
    <col min="7" max="7" width="8.625" style="1" customWidth="1"/>
    <col min="8" max="8" width="9.125" style="1" customWidth="1"/>
    <col min="9" max="9" width="7.75390625" style="1" customWidth="1"/>
    <col min="10" max="10" width="4.75390625" style="1" customWidth="1"/>
    <col min="11" max="16384" width="9.125" style="1" customWidth="1"/>
  </cols>
  <sheetData>
    <row r="1" spans="1:11" ht="17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4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5" t="s">
        <v>2</v>
      </c>
      <c r="B4" s="3"/>
      <c r="C4" s="6"/>
      <c r="D4" s="3"/>
      <c r="E4" s="3"/>
      <c r="F4" s="3"/>
      <c r="G4" s="3"/>
      <c r="H4" s="3"/>
      <c r="I4" s="3"/>
      <c r="J4" s="3"/>
      <c r="K4" s="3"/>
    </row>
    <row r="5" spans="1:11" ht="12.7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3"/>
    </row>
    <row r="6" spans="1:11" ht="12.75">
      <c r="A6" s="9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0" ht="12.75">
      <c r="A7" s="10"/>
      <c r="B7" s="11" t="s">
        <v>5</v>
      </c>
      <c r="C7" s="12" t="s">
        <v>6</v>
      </c>
      <c r="D7" s="13"/>
      <c r="E7" s="14"/>
      <c r="F7" s="3"/>
      <c r="G7" s="3"/>
      <c r="H7" s="3"/>
      <c r="I7" s="3"/>
      <c r="J7" s="3"/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15" t="s">
        <v>7</v>
      </c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15"/>
      <c r="B10" s="3"/>
      <c r="C10" s="3"/>
      <c r="D10" s="3"/>
      <c r="E10" s="3"/>
      <c r="F10" s="3"/>
      <c r="G10" s="3"/>
      <c r="H10" s="3"/>
      <c r="I10" s="3"/>
      <c r="J10" s="3"/>
    </row>
    <row r="11" spans="1:10" s="21" customFormat="1" ht="11.25">
      <c r="A11" s="16" t="s">
        <v>8</v>
      </c>
      <c r="B11" s="17"/>
      <c r="C11" s="18"/>
      <c r="D11" s="18"/>
      <c r="E11" s="19" t="s">
        <v>9</v>
      </c>
      <c r="F11" s="18"/>
      <c r="G11" s="18"/>
      <c r="H11" s="18"/>
      <c r="I11" s="18"/>
      <c r="J11" s="20"/>
    </row>
    <row r="12" spans="1:10" s="21" customFormat="1" ht="11.25">
      <c r="A12" s="16"/>
      <c r="B12" s="16"/>
      <c r="C12" s="22"/>
      <c r="D12" s="22"/>
      <c r="E12" s="23"/>
      <c r="F12" s="22"/>
      <c r="G12" s="22"/>
      <c r="H12" s="22"/>
      <c r="I12" s="22"/>
      <c r="J12" s="24"/>
    </row>
    <row r="13" spans="1:10" s="21" customFormat="1" ht="11.25">
      <c r="A13" s="25"/>
      <c r="B13" s="26" t="s">
        <v>10</v>
      </c>
      <c r="C13" s="27"/>
      <c r="D13" s="27"/>
      <c r="E13" s="28"/>
      <c r="F13" s="27"/>
      <c r="G13" s="27"/>
      <c r="H13" s="27"/>
      <c r="I13" s="27"/>
      <c r="J13" s="29"/>
    </row>
    <row r="14" spans="1:10" s="34" customFormat="1" ht="10.5">
      <c r="A14" s="30" t="s">
        <v>11</v>
      </c>
      <c r="B14" s="31" t="s">
        <v>12</v>
      </c>
      <c r="C14" s="32"/>
      <c r="D14" s="32"/>
      <c r="E14" s="32"/>
      <c r="F14" s="32"/>
      <c r="G14" s="32"/>
      <c r="H14" s="32"/>
      <c r="I14" s="32"/>
      <c r="J14" s="33" t="s">
        <v>13</v>
      </c>
    </row>
    <row r="15" spans="1:10" s="34" customFormat="1" ht="10.5">
      <c r="A15" s="30" t="s">
        <v>14</v>
      </c>
      <c r="B15" s="35" t="s">
        <v>15</v>
      </c>
      <c r="C15" s="36"/>
      <c r="D15" s="36"/>
      <c r="E15" s="36"/>
      <c r="F15" s="36"/>
      <c r="G15" s="36"/>
      <c r="H15" s="36"/>
      <c r="I15" s="36"/>
      <c r="J15" s="33"/>
    </row>
    <row r="16" spans="1:10" s="34" customFormat="1" ht="10.5">
      <c r="A16" s="30" t="s">
        <v>16</v>
      </c>
      <c r="B16" s="35" t="s">
        <v>17</v>
      </c>
      <c r="C16" s="36"/>
      <c r="D16" s="36"/>
      <c r="E16" s="36"/>
      <c r="F16" s="36"/>
      <c r="G16" s="36"/>
      <c r="H16" s="36"/>
      <c r="I16" s="36"/>
      <c r="J16" s="33"/>
    </row>
    <row r="17" spans="1:10" s="34" customFormat="1" ht="10.5">
      <c r="A17" s="30" t="s">
        <v>18</v>
      </c>
      <c r="B17" s="35" t="s">
        <v>19</v>
      </c>
      <c r="C17" s="36"/>
      <c r="D17" s="36"/>
      <c r="E17" s="36"/>
      <c r="F17" s="36"/>
      <c r="G17" s="36"/>
      <c r="H17" s="36"/>
      <c r="I17" s="36"/>
      <c r="J17" s="33"/>
    </row>
    <row r="18" spans="1:10" s="34" customFormat="1" ht="10.5">
      <c r="A18" s="30" t="s">
        <v>20</v>
      </c>
      <c r="B18" s="35" t="s">
        <v>21</v>
      </c>
      <c r="C18" s="36"/>
      <c r="D18" s="36"/>
      <c r="E18" s="36"/>
      <c r="F18" s="36"/>
      <c r="G18" s="36"/>
      <c r="H18" s="36"/>
      <c r="I18" s="36"/>
      <c r="J18" s="33"/>
    </row>
    <row r="19" spans="1:10" s="34" customFormat="1" ht="10.5">
      <c r="A19" s="30" t="s">
        <v>22</v>
      </c>
      <c r="B19" s="35" t="s">
        <v>23</v>
      </c>
      <c r="C19" s="36"/>
      <c r="D19" s="36"/>
      <c r="E19" s="36"/>
      <c r="F19" s="36"/>
      <c r="G19" s="36"/>
      <c r="H19" s="36"/>
      <c r="I19" s="36"/>
      <c r="J19" s="33"/>
    </row>
    <row r="20" spans="1:10" s="34" customFormat="1" ht="10.5">
      <c r="A20" s="30" t="s">
        <v>24</v>
      </c>
      <c r="B20" s="35" t="s">
        <v>25</v>
      </c>
      <c r="C20" s="36"/>
      <c r="D20" s="36"/>
      <c r="E20" s="36"/>
      <c r="F20" s="36"/>
      <c r="G20" s="36"/>
      <c r="H20" s="36"/>
      <c r="I20" s="36"/>
      <c r="J20" s="33"/>
    </row>
    <row r="21" spans="1:10" s="34" customFormat="1" ht="10.5">
      <c r="A21" s="30" t="s">
        <v>26</v>
      </c>
      <c r="B21" s="35" t="s">
        <v>27</v>
      </c>
      <c r="C21" s="37"/>
      <c r="D21" s="36"/>
      <c r="E21" s="36"/>
      <c r="F21" s="36"/>
      <c r="G21" s="36"/>
      <c r="H21" s="36"/>
      <c r="I21" s="36"/>
      <c r="J21" s="33"/>
    </row>
    <row r="22" spans="1:10" s="34" customFormat="1" ht="10.5">
      <c r="A22" s="30" t="s">
        <v>28</v>
      </c>
      <c r="B22" s="37" t="s">
        <v>29</v>
      </c>
      <c r="C22" s="36"/>
      <c r="D22" s="36"/>
      <c r="E22" s="36"/>
      <c r="F22" s="36"/>
      <c r="G22" s="36"/>
      <c r="H22" s="36"/>
      <c r="I22" s="36"/>
      <c r="J22" s="33"/>
    </row>
    <row r="23" spans="1:10" s="34" customFormat="1" ht="10.5">
      <c r="A23" s="30" t="s">
        <v>30</v>
      </c>
      <c r="B23" s="35" t="s">
        <v>31</v>
      </c>
      <c r="C23" s="36"/>
      <c r="D23" s="36"/>
      <c r="E23" s="36"/>
      <c r="F23" s="36"/>
      <c r="G23" s="36"/>
      <c r="H23" s="36"/>
      <c r="I23" s="36"/>
      <c r="J23" s="33"/>
    </row>
    <row r="24" spans="1:10" s="34" customFormat="1" ht="10.5">
      <c r="A24" s="30" t="s">
        <v>32</v>
      </c>
      <c r="B24" s="37" t="s">
        <v>33</v>
      </c>
      <c r="C24" s="36"/>
      <c r="D24" s="36"/>
      <c r="E24" s="36"/>
      <c r="F24" s="36"/>
      <c r="G24" s="36"/>
      <c r="H24" s="36"/>
      <c r="I24" s="36"/>
      <c r="J24" s="33"/>
    </row>
    <row r="25" spans="1:10" s="34" customFormat="1" ht="10.5">
      <c r="A25" s="30" t="s">
        <v>34</v>
      </c>
      <c r="B25" s="35" t="s">
        <v>35</v>
      </c>
      <c r="C25" s="36"/>
      <c r="D25" s="36"/>
      <c r="E25" s="36"/>
      <c r="F25" s="36"/>
      <c r="G25" s="36"/>
      <c r="H25" s="36"/>
      <c r="I25" s="36"/>
      <c r="J25" s="33"/>
    </row>
    <row r="26" spans="1:10" s="34" customFormat="1" ht="10.5">
      <c r="A26" s="30" t="s">
        <v>36</v>
      </c>
      <c r="B26" s="38" t="s">
        <v>37</v>
      </c>
      <c r="C26" s="36"/>
      <c r="D26" s="36"/>
      <c r="E26" s="36"/>
      <c r="F26" s="36"/>
      <c r="G26" s="36"/>
      <c r="H26" s="36"/>
      <c r="I26" s="36"/>
      <c r="J26" s="33"/>
    </row>
    <row r="27" spans="1:10" s="34" customFormat="1" ht="10.5">
      <c r="A27" s="30" t="s">
        <v>38</v>
      </c>
      <c r="B27" s="39" t="s">
        <v>39</v>
      </c>
      <c r="C27" s="37"/>
      <c r="D27" s="36"/>
      <c r="E27" s="36"/>
      <c r="F27" s="36"/>
      <c r="G27" s="36"/>
      <c r="H27" s="36"/>
      <c r="I27" s="36"/>
      <c r="J27" s="33"/>
    </row>
    <row r="28" spans="1:10" s="34" customFormat="1" ht="10.5">
      <c r="A28" s="40" t="s">
        <v>40</v>
      </c>
      <c r="B28" s="41" t="s">
        <v>41</v>
      </c>
      <c r="C28" s="32"/>
      <c r="D28" s="32"/>
      <c r="E28" s="32"/>
      <c r="F28" s="32"/>
      <c r="G28" s="32"/>
      <c r="H28" s="32"/>
      <c r="I28" s="32"/>
      <c r="J28" s="42" t="s">
        <v>42</v>
      </c>
    </row>
    <row r="29" spans="1:10" s="34" customFormat="1" ht="10.5">
      <c r="A29" s="30" t="s">
        <v>43</v>
      </c>
      <c r="B29" s="43" t="s">
        <v>44</v>
      </c>
      <c r="C29" s="36"/>
      <c r="D29" s="36"/>
      <c r="E29" s="36"/>
      <c r="F29" s="36"/>
      <c r="G29" s="36"/>
      <c r="H29" s="36"/>
      <c r="I29" s="36"/>
      <c r="J29" s="42"/>
    </row>
    <row r="30" spans="1:10" s="34" customFormat="1" ht="10.5">
      <c r="A30" s="30" t="s">
        <v>45</v>
      </c>
      <c r="B30" s="43" t="s">
        <v>46</v>
      </c>
      <c r="C30" s="36"/>
      <c r="D30" s="36"/>
      <c r="E30" s="36"/>
      <c r="F30" s="36"/>
      <c r="G30" s="36"/>
      <c r="H30" s="36"/>
      <c r="I30" s="36"/>
      <c r="J30" s="42"/>
    </row>
    <row r="31" spans="1:10" s="34" customFormat="1" ht="10.5">
      <c r="A31" s="30" t="s">
        <v>47</v>
      </c>
      <c r="B31" s="43" t="s">
        <v>48</v>
      </c>
      <c r="C31" s="36"/>
      <c r="D31" s="36"/>
      <c r="E31" s="36"/>
      <c r="F31" s="36"/>
      <c r="G31" s="36"/>
      <c r="H31" s="36"/>
      <c r="I31" s="36"/>
      <c r="J31" s="42"/>
    </row>
    <row r="32" spans="1:10" s="34" customFormat="1" ht="10.5">
      <c r="A32" s="30" t="s">
        <v>49</v>
      </c>
      <c r="B32" s="43" t="s">
        <v>50</v>
      </c>
      <c r="C32" s="36"/>
      <c r="D32" s="36"/>
      <c r="E32" s="36"/>
      <c r="F32" s="36"/>
      <c r="G32" s="36"/>
      <c r="H32" s="36"/>
      <c r="I32" s="36"/>
      <c r="J32" s="42"/>
    </row>
    <row r="33" spans="1:10" s="34" customFormat="1" ht="10.5">
      <c r="A33" s="30" t="s">
        <v>51</v>
      </c>
      <c r="B33" s="43" t="s">
        <v>52</v>
      </c>
      <c r="C33" s="36"/>
      <c r="D33" s="36"/>
      <c r="E33" s="36"/>
      <c r="F33" s="36"/>
      <c r="G33" s="36"/>
      <c r="H33" s="36"/>
      <c r="I33" s="36"/>
      <c r="J33" s="42"/>
    </row>
    <row r="34" spans="1:10" s="34" customFormat="1" ht="10.5">
      <c r="A34" s="30" t="s">
        <v>53</v>
      </c>
      <c r="B34" s="43" t="s">
        <v>54</v>
      </c>
      <c r="C34" s="36"/>
      <c r="D34" s="36"/>
      <c r="E34" s="36"/>
      <c r="F34" s="36"/>
      <c r="G34" s="36"/>
      <c r="H34" s="36"/>
      <c r="I34" s="36"/>
      <c r="J34" s="42"/>
    </row>
    <row r="35" spans="1:10" s="34" customFormat="1" ht="10.5">
      <c r="A35" s="30" t="s">
        <v>55</v>
      </c>
      <c r="B35" s="36" t="s">
        <v>56</v>
      </c>
      <c r="C35" s="36"/>
      <c r="D35" s="36"/>
      <c r="E35" s="36"/>
      <c r="F35" s="36"/>
      <c r="G35" s="36"/>
      <c r="H35" s="36"/>
      <c r="I35" s="36"/>
      <c r="J35" s="42"/>
    </row>
    <row r="36" spans="1:10" s="34" customFormat="1" ht="10.5">
      <c r="A36" s="30" t="s">
        <v>57</v>
      </c>
      <c r="B36" s="43" t="s">
        <v>58</v>
      </c>
      <c r="C36" s="36"/>
      <c r="D36" s="36"/>
      <c r="E36" s="36"/>
      <c r="F36" s="36"/>
      <c r="G36" s="36"/>
      <c r="H36" s="36"/>
      <c r="I36" s="36"/>
      <c r="J36" s="42"/>
    </row>
    <row r="37" spans="1:10" s="34" customFormat="1" ht="10.5">
      <c r="A37" s="44" t="s">
        <v>59</v>
      </c>
      <c r="B37" s="45" t="s">
        <v>60</v>
      </c>
      <c r="C37" s="45"/>
      <c r="D37" s="45"/>
      <c r="E37" s="45"/>
      <c r="F37" s="45"/>
      <c r="G37" s="45"/>
      <c r="H37" s="45"/>
      <c r="I37" s="45"/>
      <c r="J37" s="42"/>
    </row>
    <row r="38" spans="1:10" s="34" customFormat="1" ht="10.5">
      <c r="A38" s="46"/>
      <c r="B38" s="39"/>
      <c r="C38" s="47"/>
      <c r="D38" s="47"/>
      <c r="E38" s="47"/>
      <c r="F38" s="47"/>
      <c r="G38" s="47"/>
      <c r="H38" s="47"/>
      <c r="I38" s="47"/>
      <c r="J38" s="47"/>
    </row>
    <row r="39" ht="12.75">
      <c r="A39" s="9" t="s">
        <v>61</v>
      </c>
    </row>
    <row r="41" spans="1:10" s="21" customFormat="1" ht="11.25">
      <c r="A41" s="48" t="s">
        <v>62</v>
      </c>
      <c r="B41" s="21" t="s">
        <v>63</v>
      </c>
      <c r="C41" s="49"/>
      <c r="D41" s="50"/>
      <c r="E41" s="50"/>
      <c r="F41" s="50"/>
      <c r="G41" s="50"/>
      <c r="H41" s="50"/>
      <c r="I41" s="49"/>
      <c r="J41" s="49"/>
    </row>
    <row r="42" spans="1:10" s="21" customFormat="1" ht="11.25">
      <c r="A42" s="51" t="s">
        <v>64</v>
      </c>
      <c r="B42" s="52" t="s">
        <v>65</v>
      </c>
      <c r="C42" s="49"/>
      <c r="D42" s="50"/>
      <c r="E42" s="50"/>
      <c r="F42" s="50"/>
      <c r="G42" s="50"/>
      <c r="H42" s="50"/>
      <c r="I42" s="49"/>
      <c r="J42" s="49"/>
    </row>
    <row r="43" spans="1:10" s="21" customFormat="1" ht="11.25">
      <c r="A43" s="53" t="s">
        <v>66</v>
      </c>
      <c r="B43" s="54" t="s">
        <v>67</v>
      </c>
      <c r="C43" s="49"/>
      <c r="D43" s="50"/>
      <c r="E43" s="50"/>
      <c r="F43" s="50"/>
      <c r="G43" s="50"/>
      <c r="H43" s="50"/>
      <c r="I43" s="49"/>
      <c r="J43" s="49"/>
    </row>
    <row r="44" spans="1:8" s="21" customFormat="1" ht="11.25">
      <c r="A44" s="55" t="s">
        <v>68</v>
      </c>
      <c r="B44" s="56" t="s">
        <v>69</v>
      </c>
      <c r="C44" s="56"/>
      <c r="D44" s="56"/>
      <c r="E44" s="50"/>
      <c r="F44" s="50"/>
      <c r="G44" s="50"/>
      <c r="H44" s="50"/>
    </row>
    <row r="45" spans="1:10" s="21" customFormat="1" ht="11.25">
      <c r="A45" s="57" t="s">
        <v>70</v>
      </c>
      <c r="B45" s="49" t="s">
        <v>71</v>
      </c>
      <c r="C45" s="49"/>
      <c r="D45" s="50"/>
      <c r="E45" s="50"/>
      <c r="F45" s="50"/>
      <c r="G45" s="50"/>
      <c r="H45" s="50"/>
      <c r="I45" s="49"/>
      <c r="J45" s="49"/>
    </row>
    <row r="46" spans="1:10" s="21" customFormat="1" ht="11.25">
      <c r="A46" s="57" t="s">
        <v>72</v>
      </c>
      <c r="B46" s="49" t="s">
        <v>73</v>
      </c>
      <c r="C46" s="49"/>
      <c r="D46" s="50"/>
      <c r="E46" s="50"/>
      <c r="F46" s="50"/>
      <c r="G46" s="50"/>
      <c r="H46" s="50"/>
      <c r="I46" s="49"/>
      <c r="J46" s="49"/>
    </row>
    <row r="47" spans="1:10" s="21" customFormat="1" ht="11.25">
      <c r="A47" s="57" t="s">
        <v>74</v>
      </c>
      <c r="B47" s="49" t="s">
        <v>75</v>
      </c>
      <c r="C47" s="49"/>
      <c r="D47" s="50"/>
      <c r="E47" s="50"/>
      <c r="F47" s="50"/>
      <c r="G47" s="50"/>
      <c r="H47" s="50"/>
      <c r="I47" s="49"/>
      <c r="J47" s="49"/>
    </row>
    <row r="48" spans="1:10" s="21" customFormat="1" ht="11.25">
      <c r="A48" s="58" t="s">
        <v>76</v>
      </c>
      <c r="B48" s="56" t="s">
        <v>77</v>
      </c>
      <c r="C48" s="56"/>
      <c r="D48" s="56"/>
      <c r="E48" s="56"/>
      <c r="F48" s="56"/>
      <c r="G48" s="56"/>
      <c r="H48" s="56"/>
      <c r="I48" s="49"/>
      <c r="J48" s="49"/>
    </row>
    <row r="49" spans="1:10" s="21" customFormat="1" ht="11.25">
      <c r="A49" s="58"/>
      <c r="B49" s="56" t="s">
        <v>78</v>
      </c>
      <c r="C49" s="56"/>
      <c r="D49" s="56"/>
      <c r="E49" s="56"/>
      <c r="F49" s="56"/>
      <c r="G49" s="56"/>
      <c r="H49" s="56"/>
      <c r="I49" s="49"/>
      <c r="J49" s="49"/>
    </row>
    <row r="50" spans="1:8" s="21" customFormat="1" ht="11.25">
      <c r="A50" s="58" t="s">
        <v>79</v>
      </c>
      <c r="B50" s="56" t="s">
        <v>80</v>
      </c>
      <c r="C50" s="56"/>
      <c r="D50" s="56"/>
      <c r="E50" s="50"/>
      <c r="F50" s="50"/>
      <c r="G50" s="50"/>
      <c r="H50" s="50"/>
    </row>
    <row r="51" spans="1:5" s="21" customFormat="1" ht="11.25">
      <c r="A51" s="59"/>
      <c r="B51" s="60"/>
      <c r="C51" s="60"/>
      <c r="D51" s="60"/>
      <c r="E51" s="61"/>
    </row>
    <row r="52" spans="1:5" s="21" customFormat="1" ht="11.25">
      <c r="A52" s="13"/>
      <c r="B52" s="62"/>
      <c r="C52" s="60"/>
      <c r="D52" s="60"/>
      <c r="E52" s="61"/>
    </row>
    <row r="53" spans="3:5" s="21" customFormat="1" ht="11.25">
      <c r="C53" s="61"/>
      <c r="D53" s="61"/>
      <c r="E53" s="61"/>
    </row>
    <row r="54" spans="1:2" ht="13.5">
      <c r="A54" s="63" t="s">
        <v>81</v>
      </c>
      <c r="B54" s="64"/>
    </row>
    <row r="55" spans="1:9" ht="13.5">
      <c r="A55" s="65" t="s">
        <v>82</v>
      </c>
      <c r="B55" s="64"/>
      <c r="C55" s="65"/>
      <c r="D55" s="65"/>
      <c r="E55" s="65"/>
      <c r="F55" s="65"/>
      <c r="G55" s="65"/>
      <c r="H55" s="65"/>
      <c r="I55" s="65"/>
    </row>
    <row r="56" spans="1:9" ht="13.5">
      <c r="A56" s="65" t="s">
        <v>83</v>
      </c>
      <c r="B56" s="64"/>
      <c r="C56" s="65"/>
      <c r="D56" s="65"/>
      <c r="E56" s="65"/>
      <c r="F56" s="65"/>
      <c r="G56" s="65"/>
      <c r="H56" s="65"/>
      <c r="I56" s="65"/>
    </row>
    <row r="57" spans="1:9" ht="13.5">
      <c r="A57" s="9" t="s">
        <v>84</v>
      </c>
      <c r="B57" s="65"/>
      <c r="C57" s="65"/>
      <c r="D57" s="65"/>
      <c r="E57" s="65"/>
      <c r="F57" s="65"/>
      <c r="G57" s="65"/>
      <c r="H57" s="65"/>
      <c r="I57" s="65"/>
    </row>
    <row r="58" spans="1:9" ht="12.75">
      <c r="A58" s="65" t="s">
        <v>85</v>
      </c>
      <c r="B58" s="65"/>
      <c r="C58" s="65"/>
      <c r="D58" s="65"/>
      <c r="E58" s="65"/>
      <c r="F58" s="65"/>
      <c r="G58" s="65"/>
      <c r="H58" s="65"/>
      <c r="I58" s="65"/>
    </row>
    <row r="59" spans="1:9" ht="12.75">
      <c r="A59" s="8" t="s">
        <v>86</v>
      </c>
      <c r="B59" s="8"/>
      <c r="C59" s="8"/>
      <c r="D59" s="8"/>
      <c r="E59" s="8"/>
      <c r="F59" s="8"/>
      <c r="G59" s="8"/>
      <c r="H59" s="8"/>
      <c r="I59" s="8"/>
    </row>
    <row r="60" spans="1:9" ht="12.75">
      <c r="A60" s="65"/>
      <c r="B60" s="65"/>
      <c r="C60" s="65"/>
      <c r="D60" s="65"/>
      <c r="E60" s="65"/>
      <c r="F60" s="65"/>
      <c r="G60" s="65"/>
      <c r="H60" s="65"/>
      <c r="I60" s="65"/>
    </row>
    <row r="61" spans="1:9" ht="15">
      <c r="A61" s="66" t="s">
        <v>87</v>
      </c>
      <c r="B61" s="65"/>
      <c r="C61" s="65"/>
      <c r="D61" s="65"/>
      <c r="E61" s="65"/>
      <c r="F61" s="65"/>
      <c r="G61" s="65"/>
      <c r="H61" s="65"/>
      <c r="I61" s="9"/>
    </row>
    <row r="62" spans="1:9" ht="12.75">
      <c r="A62" s="65"/>
      <c r="B62" s="65"/>
      <c r="C62" s="65"/>
      <c r="D62" s="65"/>
      <c r="E62" s="65"/>
      <c r="F62" s="65"/>
      <c r="G62" s="65"/>
      <c r="H62" s="65"/>
      <c r="I62" s="65"/>
    </row>
    <row r="63" s="67" customFormat="1" ht="10.5">
      <c r="A63" s="67" t="s">
        <v>88</v>
      </c>
    </row>
    <row r="64" spans="1:9" ht="12.75">
      <c r="A64" s="67" t="s">
        <v>89</v>
      </c>
      <c r="B64" s="65"/>
      <c r="C64" s="65"/>
      <c r="D64" s="65"/>
      <c r="E64" s="65"/>
      <c r="F64" s="65"/>
      <c r="G64" s="65"/>
      <c r="H64" s="65"/>
      <c r="I64" s="65"/>
    </row>
    <row r="65" spans="1:9" ht="12.75">
      <c r="A65" s="68"/>
      <c r="B65" s="69"/>
      <c r="C65" s="69"/>
      <c r="D65" s="69"/>
      <c r="E65" s="69"/>
      <c r="F65" s="69"/>
      <c r="G65" s="70"/>
      <c r="H65" s="70"/>
      <c r="I65" s="70"/>
    </row>
    <row r="66" spans="1:9" ht="13.5">
      <c r="A66" s="71" t="s">
        <v>90</v>
      </c>
      <c r="B66" s="72"/>
      <c r="C66" s="8"/>
      <c r="D66" s="8"/>
      <c r="E66" s="8"/>
      <c r="F66" s="65"/>
      <c r="G66" s="70"/>
      <c r="H66" s="70"/>
      <c r="I66" s="70"/>
    </row>
    <row r="67" ht="12.75">
      <c r="A67" s="73"/>
    </row>
  </sheetData>
  <sheetProtection selectLockedCells="1" selectUnlockedCells="1"/>
  <mergeCells count="2">
    <mergeCell ref="J14:J27"/>
    <mergeCell ref="J28:J3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59"/>
  <sheetViews>
    <sheetView showGridLines="0" zoomScale="80" zoomScaleNormal="80" zoomScaleSheetLayoutView="100" workbookViewId="0" topLeftCell="A1">
      <pane xSplit="9" ySplit="10" topLeftCell="J11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Y56" sqref="Y56"/>
    </sheetView>
  </sheetViews>
  <sheetFormatPr defaultColWidth="9.00390625" defaultRowHeight="12.75"/>
  <cols>
    <col min="1" max="4" width="0" style="159" hidden="1" customWidth="1"/>
    <col min="5" max="5" width="5.375" style="159" customWidth="1"/>
    <col min="6" max="6" width="0.875" style="159" customWidth="1"/>
    <col min="7" max="7" width="21.875" style="159" customWidth="1"/>
    <col min="8" max="8" width="1.12109375" style="159" customWidth="1"/>
    <col min="9" max="9" width="3.375" style="159" customWidth="1"/>
    <col min="10" max="10" width="0" style="159" hidden="1" customWidth="1"/>
    <col min="11" max="33" width="7.75390625" style="159" customWidth="1"/>
    <col min="34" max="16384" width="9.125" style="159" customWidth="1"/>
  </cols>
  <sheetData>
    <row r="2" spans="7:9" ht="30" customHeight="1">
      <c r="G2" s="160" t="s">
        <v>424</v>
      </c>
      <c r="H2" s="161"/>
      <c r="I2" s="162" t="s">
        <v>425</v>
      </c>
    </row>
    <row r="3" spans="6:33" ht="12.75" customHeight="1">
      <c r="F3" s="163"/>
      <c r="G3" s="164"/>
      <c r="H3" s="164"/>
      <c r="I3" s="164"/>
      <c r="J3" s="165" t="s">
        <v>426</v>
      </c>
      <c r="K3" s="165" t="s">
        <v>11</v>
      </c>
      <c r="L3" s="165" t="s">
        <v>14</v>
      </c>
      <c r="M3" s="165" t="s">
        <v>16</v>
      </c>
      <c r="N3" s="165" t="s">
        <v>18</v>
      </c>
      <c r="O3" s="165" t="s">
        <v>20</v>
      </c>
      <c r="P3" s="165" t="s">
        <v>22</v>
      </c>
      <c r="Q3" s="165" t="s">
        <v>24</v>
      </c>
      <c r="R3" s="165" t="s">
        <v>26</v>
      </c>
      <c r="S3" s="165" t="s">
        <v>137</v>
      </c>
      <c r="T3" s="165" t="s">
        <v>138</v>
      </c>
      <c r="U3" s="165" t="s">
        <v>28</v>
      </c>
      <c r="V3" s="165" t="s">
        <v>30</v>
      </c>
      <c r="W3" s="165" t="s">
        <v>32</v>
      </c>
      <c r="X3" s="165" t="s">
        <v>34</v>
      </c>
      <c r="Y3" s="165" t="s">
        <v>36</v>
      </c>
      <c r="Z3" s="165" t="s">
        <v>38</v>
      </c>
      <c r="AA3" s="165" t="s">
        <v>247</v>
      </c>
      <c r="AB3" s="165" t="s">
        <v>348</v>
      </c>
      <c r="AC3" s="165" t="s">
        <v>427</v>
      </c>
      <c r="AD3" s="165" t="s">
        <v>428</v>
      </c>
      <c r="AE3" s="165" t="s">
        <v>429</v>
      </c>
      <c r="AF3" s="165" t="s">
        <v>430</v>
      </c>
      <c r="AG3" s="165" t="s">
        <v>431</v>
      </c>
    </row>
    <row r="4" spans="6:33" ht="12.75" customHeight="1">
      <c r="F4" s="166"/>
      <c r="J4" s="167"/>
      <c r="K4" s="255" t="s">
        <v>432</v>
      </c>
      <c r="L4" s="167" t="s">
        <v>433</v>
      </c>
      <c r="M4" s="167" t="s">
        <v>434</v>
      </c>
      <c r="N4" s="252">
        <v>81500</v>
      </c>
      <c r="O4" s="252">
        <v>13109</v>
      </c>
      <c r="P4" s="252">
        <v>22109</v>
      </c>
      <c r="Q4" s="167"/>
      <c r="R4" s="168"/>
      <c r="S4" s="167" t="s">
        <v>435</v>
      </c>
      <c r="T4" s="167"/>
      <c r="U4" s="167">
        <v>12101</v>
      </c>
      <c r="V4" s="167" t="s">
        <v>436</v>
      </c>
      <c r="W4" s="167" t="s">
        <v>437</v>
      </c>
      <c r="X4" s="168" t="s">
        <v>68</v>
      </c>
      <c r="Y4" s="167">
        <v>68</v>
      </c>
      <c r="Z4" s="359" t="s">
        <v>438</v>
      </c>
      <c r="AA4" s="360" t="s">
        <v>439</v>
      </c>
      <c r="AB4" s="168" t="s">
        <v>68</v>
      </c>
      <c r="AC4" s="167"/>
      <c r="AD4" s="252" t="s">
        <v>440</v>
      </c>
      <c r="AE4" s="170" t="s">
        <v>441</v>
      </c>
      <c r="AF4" s="361"/>
      <c r="AG4" s="255" t="s">
        <v>442</v>
      </c>
    </row>
    <row r="5" spans="6:33" ht="12.75" customHeight="1">
      <c r="F5" s="166"/>
      <c r="J5" s="167"/>
      <c r="K5" s="255" t="s">
        <v>443</v>
      </c>
      <c r="L5" s="167"/>
      <c r="M5" s="167"/>
      <c r="N5" s="167">
        <v>12501</v>
      </c>
      <c r="O5" s="167">
        <v>22107</v>
      </c>
      <c r="P5" s="167">
        <v>22105</v>
      </c>
      <c r="Q5" s="167"/>
      <c r="R5" s="230"/>
      <c r="S5" s="167"/>
      <c r="T5" s="167"/>
      <c r="U5" s="167"/>
      <c r="V5" s="167"/>
      <c r="W5" s="167"/>
      <c r="X5" s="230" t="s">
        <v>444</v>
      </c>
      <c r="Y5" s="167">
        <v>12001</v>
      </c>
      <c r="Z5" s="167">
        <v>22103</v>
      </c>
      <c r="AA5" s="167"/>
      <c r="AB5" s="230" t="s">
        <v>262</v>
      </c>
      <c r="AC5" s="167"/>
      <c r="AD5" s="167" t="s">
        <v>445</v>
      </c>
      <c r="AE5" s="167"/>
      <c r="AF5" s="361"/>
      <c r="AG5" s="255" t="s">
        <v>446</v>
      </c>
    </row>
    <row r="6" spans="6:33" ht="12.75" customHeight="1">
      <c r="F6" s="166"/>
      <c r="J6" s="167" t="s">
        <v>447</v>
      </c>
      <c r="K6" s="321"/>
      <c r="L6" s="167"/>
      <c r="M6" s="319" t="s">
        <v>418</v>
      </c>
      <c r="N6" s="167"/>
      <c r="O6" s="167" t="s">
        <v>448</v>
      </c>
      <c r="P6" s="167" t="s">
        <v>448</v>
      </c>
      <c r="Q6" s="167"/>
      <c r="R6" s="256"/>
      <c r="S6" s="291" t="s">
        <v>449</v>
      </c>
      <c r="T6" s="291"/>
      <c r="U6" s="172" t="s">
        <v>450</v>
      </c>
      <c r="V6" s="167" t="s">
        <v>451</v>
      </c>
      <c r="W6" s="167" t="s">
        <v>452</v>
      </c>
      <c r="X6" s="256" t="s">
        <v>150</v>
      </c>
      <c r="Y6" s="167" t="s">
        <v>453</v>
      </c>
      <c r="Z6" s="172" t="s">
        <v>454</v>
      </c>
      <c r="AA6" s="172" t="s">
        <v>455</v>
      </c>
      <c r="AB6" s="256" t="s">
        <v>277</v>
      </c>
      <c r="AC6" s="167"/>
      <c r="AD6" s="167" t="s">
        <v>456</v>
      </c>
      <c r="AE6" s="167" t="s">
        <v>457</v>
      </c>
      <c r="AF6" s="361"/>
      <c r="AG6" s="321"/>
    </row>
    <row r="7" spans="6:33" ht="12.75" customHeight="1">
      <c r="F7" s="166"/>
      <c r="H7" s="173" t="s">
        <v>158</v>
      </c>
      <c r="J7" s="167"/>
      <c r="K7" s="255"/>
      <c r="L7" s="167"/>
      <c r="M7" s="167"/>
      <c r="N7" s="167"/>
      <c r="O7" s="167"/>
      <c r="P7" s="167"/>
      <c r="Q7" s="167"/>
      <c r="R7" s="171"/>
      <c r="S7" s="167"/>
      <c r="T7" s="167"/>
      <c r="U7" s="167"/>
      <c r="V7" s="167"/>
      <c r="W7" s="167"/>
      <c r="X7" s="171"/>
      <c r="Y7" s="167" t="s">
        <v>367</v>
      </c>
      <c r="Z7" s="167"/>
      <c r="AA7" s="167"/>
      <c r="AB7" s="171"/>
      <c r="AC7" s="167"/>
      <c r="AD7" s="167"/>
      <c r="AE7" s="167"/>
      <c r="AF7" s="361"/>
      <c r="AG7" s="255"/>
    </row>
    <row r="8" spans="6:33" ht="12.75" customHeight="1">
      <c r="F8" s="166"/>
      <c r="H8" s="173"/>
      <c r="J8" s="167" t="s">
        <v>161</v>
      </c>
      <c r="K8" s="255" t="s">
        <v>280</v>
      </c>
      <c r="L8" s="167" t="s">
        <v>160</v>
      </c>
      <c r="M8" s="167" t="s">
        <v>161</v>
      </c>
      <c r="N8" s="167" t="s">
        <v>160</v>
      </c>
      <c r="O8" s="167" t="s">
        <v>161</v>
      </c>
      <c r="P8" s="167" t="s">
        <v>161</v>
      </c>
      <c r="Q8" s="167"/>
      <c r="R8" s="171"/>
      <c r="S8" s="167" t="s">
        <v>161</v>
      </c>
      <c r="T8" s="167"/>
      <c r="U8" s="167" t="s">
        <v>278</v>
      </c>
      <c r="V8" s="167" t="s">
        <v>161</v>
      </c>
      <c r="W8" s="167" t="s">
        <v>161</v>
      </c>
      <c r="X8" s="171" t="s">
        <v>161</v>
      </c>
      <c r="Y8" s="167" t="s">
        <v>161</v>
      </c>
      <c r="Z8" s="167" t="s">
        <v>162</v>
      </c>
      <c r="AA8" s="167" t="s">
        <v>458</v>
      </c>
      <c r="AB8" s="171" t="s">
        <v>161</v>
      </c>
      <c r="AC8" s="167"/>
      <c r="AD8" s="252" t="s">
        <v>161</v>
      </c>
      <c r="AE8" s="167" t="s">
        <v>459</v>
      </c>
      <c r="AF8" s="361"/>
      <c r="AG8" s="255" t="s">
        <v>280</v>
      </c>
    </row>
    <row r="9" spans="6:33" ht="12.75" customHeight="1">
      <c r="F9" s="166"/>
      <c r="H9" s="173"/>
      <c r="J9" s="167"/>
      <c r="K9" s="255"/>
      <c r="L9" s="167"/>
      <c r="M9" s="172" t="s">
        <v>167</v>
      </c>
      <c r="N9" s="167"/>
      <c r="O9" s="172" t="s">
        <v>460</v>
      </c>
      <c r="P9" s="167"/>
      <c r="Q9" s="167"/>
      <c r="R9" s="171"/>
      <c r="S9" s="167"/>
      <c r="T9" s="167"/>
      <c r="U9" s="172"/>
      <c r="V9" s="167"/>
      <c r="W9" s="167"/>
      <c r="X9" s="256" t="s">
        <v>461</v>
      </c>
      <c r="Y9" s="172" t="s">
        <v>462</v>
      </c>
      <c r="Z9" s="167"/>
      <c r="AA9" s="167"/>
      <c r="AB9" s="256"/>
      <c r="AC9" s="167"/>
      <c r="AD9" s="167" t="s">
        <v>160</v>
      </c>
      <c r="AE9" s="167" t="s">
        <v>167</v>
      </c>
      <c r="AF9" s="361"/>
      <c r="AG9" s="255"/>
    </row>
    <row r="10" spans="1:33" ht="12.75" customHeight="1">
      <c r="A10" s="159" t="s">
        <v>463</v>
      </c>
      <c r="C10" s="159" t="s">
        <v>464</v>
      </c>
      <c r="F10" s="174"/>
      <c r="G10" s="175"/>
      <c r="H10" s="175"/>
      <c r="I10" s="175"/>
      <c r="J10" s="176"/>
      <c r="K10" s="292"/>
      <c r="L10" s="176"/>
      <c r="M10" s="177" t="s">
        <v>173</v>
      </c>
      <c r="N10" s="176"/>
      <c r="O10" s="177" t="s">
        <v>465</v>
      </c>
      <c r="P10" s="176"/>
      <c r="Q10" s="176"/>
      <c r="R10" s="178"/>
      <c r="S10" s="176"/>
      <c r="T10" s="176"/>
      <c r="U10" s="176"/>
      <c r="V10" s="176"/>
      <c r="W10" s="176"/>
      <c r="X10" s="362"/>
      <c r="Y10" s="177" t="s">
        <v>466</v>
      </c>
      <c r="Z10" s="176"/>
      <c r="AA10" s="176"/>
      <c r="AB10" s="362"/>
      <c r="AC10" s="176"/>
      <c r="AD10" s="176" t="s">
        <v>224</v>
      </c>
      <c r="AE10" s="176" t="s">
        <v>173</v>
      </c>
      <c r="AF10" s="363"/>
      <c r="AG10" s="292"/>
    </row>
    <row r="11" spans="1:33" ht="29.25">
      <c r="A11" s="159" t="s">
        <v>174</v>
      </c>
      <c r="B11" s="159" t="s">
        <v>175</v>
      </c>
      <c r="C11" s="159" t="s">
        <v>174</v>
      </c>
      <c r="D11" s="159" t="s">
        <v>175</v>
      </c>
      <c r="F11" s="180"/>
      <c r="G11" s="161"/>
      <c r="H11" s="181" t="s">
        <v>176</v>
      </c>
      <c r="I11" s="161"/>
      <c r="J11" s="295" t="s">
        <v>178</v>
      </c>
      <c r="K11" s="182" t="s">
        <v>467</v>
      </c>
      <c r="L11" s="347" t="s">
        <v>468</v>
      </c>
      <c r="M11" s="229" t="s">
        <v>312</v>
      </c>
      <c r="N11" s="295" t="s">
        <v>469</v>
      </c>
      <c r="O11" s="295" t="s">
        <v>178</v>
      </c>
      <c r="P11" s="295" t="s">
        <v>470</v>
      </c>
      <c r="Q11" s="182"/>
      <c r="R11" s="183"/>
      <c r="S11" s="295" t="s">
        <v>471</v>
      </c>
      <c r="T11" s="229"/>
      <c r="U11" s="295" t="s">
        <v>178</v>
      </c>
      <c r="V11" s="295" t="s">
        <v>471</v>
      </c>
      <c r="W11" s="295" t="s">
        <v>472</v>
      </c>
      <c r="X11" s="295" t="s">
        <v>224</v>
      </c>
      <c r="Y11" s="295" t="s">
        <v>178</v>
      </c>
      <c r="Z11" s="295" t="s">
        <v>471</v>
      </c>
      <c r="AA11" s="295" t="s">
        <v>178</v>
      </c>
      <c r="AB11" s="295" t="s">
        <v>473</v>
      </c>
      <c r="AC11" s="295"/>
      <c r="AD11" s="295" t="s">
        <v>474</v>
      </c>
      <c r="AE11" s="295" t="s">
        <v>178</v>
      </c>
      <c r="AF11" s="364"/>
      <c r="AG11" s="182" t="s">
        <v>381</v>
      </c>
    </row>
    <row r="12" spans="6:33" ht="12.75" customHeight="1" hidden="1">
      <c r="F12" s="163"/>
      <c r="G12" s="186" t="s">
        <v>186</v>
      </c>
      <c r="H12" s="164"/>
      <c r="I12" s="164" t="s">
        <v>187</v>
      </c>
      <c r="J12" s="187">
        <v>0.2951388888888889</v>
      </c>
      <c r="K12" s="261" t="s">
        <v>305</v>
      </c>
      <c r="L12" s="187">
        <v>0.21805555555555556</v>
      </c>
      <c r="M12" s="248">
        <v>0.25</v>
      </c>
      <c r="N12" s="187"/>
      <c r="O12" s="187">
        <v>0.2951388888888889</v>
      </c>
      <c r="P12" s="187"/>
      <c r="Q12" s="187"/>
      <c r="R12" s="188"/>
      <c r="S12" s="187">
        <v>0.37152777777777773</v>
      </c>
      <c r="T12" s="187"/>
      <c r="U12" s="187">
        <v>0.46527777777777773</v>
      </c>
      <c r="V12" s="187">
        <v>0.545138888888889</v>
      </c>
      <c r="W12" s="187">
        <v>0.6284722222222222</v>
      </c>
      <c r="X12" s="188">
        <v>0.5833333333333334</v>
      </c>
      <c r="Y12" s="187">
        <v>0.6875</v>
      </c>
      <c r="Z12" s="187"/>
      <c r="AA12" s="187"/>
      <c r="AB12" s="188">
        <v>0.5833333333333334</v>
      </c>
      <c r="AC12" s="187"/>
      <c r="AD12" s="187">
        <v>0.7951388888888888</v>
      </c>
      <c r="AE12" s="187">
        <v>0.6701388888888888</v>
      </c>
      <c r="AF12" s="271"/>
      <c r="AG12" s="261" t="s">
        <v>305</v>
      </c>
    </row>
    <row r="13" spans="1:33" ht="12.75" customHeight="1" hidden="1">
      <c r="A13" s="189">
        <v>0.003472222222222222</v>
      </c>
      <c r="B13" s="189">
        <v>0.003472222222222222</v>
      </c>
      <c r="C13" s="189">
        <v>0.003472222222222222</v>
      </c>
      <c r="D13" s="189">
        <v>0.003472222222222222</v>
      </c>
      <c r="E13" s="189"/>
      <c r="F13" s="190"/>
      <c r="G13" s="191" t="s">
        <v>188</v>
      </c>
      <c r="H13" s="185"/>
      <c r="I13" s="192" t="s">
        <v>189</v>
      </c>
      <c r="J13" s="193">
        <v>0.2986111111111111</v>
      </c>
      <c r="K13" s="262">
        <v>0.1986111111111111</v>
      </c>
      <c r="L13" s="193">
        <v>0.22152777777777777</v>
      </c>
      <c r="M13" s="196">
        <v>0.2534722222222222</v>
      </c>
      <c r="N13" s="193"/>
      <c r="O13" s="193">
        <v>0.2986111111111111</v>
      </c>
      <c r="P13" s="193"/>
      <c r="Q13" s="193"/>
      <c r="R13" s="194"/>
      <c r="S13" s="193">
        <v>0.375</v>
      </c>
      <c r="T13" s="193"/>
      <c r="U13" s="193">
        <v>0.46875</v>
      </c>
      <c r="V13" s="193">
        <v>0.548611111111111</v>
      </c>
      <c r="W13" s="193">
        <v>0.6319444444444444</v>
      </c>
      <c r="X13" s="194">
        <v>0.5868055555555556</v>
      </c>
      <c r="Y13" s="193">
        <v>0.6909722222222222</v>
      </c>
      <c r="Z13" s="193"/>
      <c r="AA13" s="193"/>
      <c r="AB13" s="194">
        <v>0.5868055555555556</v>
      </c>
      <c r="AC13" s="193"/>
      <c r="AD13" s="193">
        <v>0.7986111111111112</v>
      </c>
      <c r="AE13" s="193">
        <v>0.6736111111111112</v>
      </c>
      <c r="AF13" s="365"/>
      <c r="AG13" s="262">
        <v>0.9652777777777778</v>
      </c>
    </row>
    <row r="14" spans="6:33" ht="12.75" customHeight="1">
      <c r="F14" s="190"/>
      <c r="G14" s="191"/>
      <c r="H14" s="185"/>
      <c r="I14" s="185" t="s">
        <v>187</v>
      </c>
      <c r="J14" s="327">
        <v>0.3020833333333333</v>
      </c>
      <c r="K14" s="263">
        <v>0.20069444444444443</v>
      </c>
      <c r="L14" s="327">
        <v>0.22569444444444445</v>
      </c>
      <c r="M14" s="205"/>
      <c r="N14" s="205" t="s">
        <v>201</v>
      </c>
      <c r="O14" s="327">
        <v>0.3090277777777778</v>
      </c>
      <c r="P14" s="205"/>
      <c r="Q14" s="205"/>
      <c r="R14" s="206"/>
      <c r="S14" s="327">
        <v>0.3923611111111111</v>
      </c>
      <c r="T14" s="205"/>
      <c r="U14" s="327">
        <v>0.4756944444444444</v>
      </c>
      <c r="V14" s="327">
        <v>0.5590277777777778</v>
      </c>
      <c r="W14" s="327">
        <v>0.642361111111111</v>
      </c>
      <c r="X14" s="327" t="s">
        <v>201</v>
      </c>
      <c r="Y14" s="327">
        <v>0.6840277777777778</v>
      </c>
      <c r="Z14" s="327">
        <v>0.7256944444444445</v>
      </c>
      <c r="AA14" s="327">
        <v>0.7256944444444445</v>
      </c>
      <c r="AB14" s="327">
        <v>0.7673611111111112</v>
      </c>
      <c r="AC14" s="205"/>
      <c r="AD14" s="327">
        <v>0.8090277777777778</v>
      </c>
      <c r="AE14" s="327">
        <v>0.8923611111111112</v>
      </c>
      <c r="AF14" s="366"/>
      <c r="AG14" s="328">
        <v>0.96875</v>
      </c>
    </row>
    <row r="15" spans="1:33" ht="12.75" customHeight="1">
      <c r="A15" s="189">
        <v>0.004861111111111111</v>
      </c>
      <c r="C15" s="189">
        <v>0.004861111111111111</v>
      </c>
      <c r="F15" s="166"/>
      <c r="G15" s="197" t="s">
        <v>190</v>
      </c>
      <c r="I15" s="159" t="s">
        <v>189</v>
      </c>
      <c r="J15" s="198">
        <f>J14+$A15</f>
        <v>0.3069444444444444</v>
      </c>
      <c r="K15" s="264">
        <v>0.20555555555555557</v>
      </c>
      <c r="L15" s="198">
        <f>L14+$A15</f>
        <v>0.23055555555555557</v>
      </c>
      <c r="M15" s="198"/>
      <c r="N15" s="198">
        <v>0.2722222222222222</v>
      </c>
      <c r="O15" s="198">
        <f>O14+$A15</f>
        <v>0.3138888888888889</v>
      </c>
      <c r="P15" s="198"/>
      <c r="Q15" s="198"/>
      <c r="R15" s="199"/>
      <c r="S15" s="198">
        <f>S14+$A15</f>
        <v>0.3972222222222222</v>
      </c>
      <c r="T15" s="198"/>
      <c r="U15" s="198">
        <f>U14+$A15</f>
        <v>0.4805555555555555</v>
      </c>
      <c r="V15" s="198">
        <f>V14+$A15</f>
        <v>0.5638888888888889</v>
      </c>
      <c r="W15" s="198">
        <f>W14+$A15</f>
        <v>0.6472222222222221</v>
      </c>
      <c r="X15" s="199">
        <f>X16-$B22</f>
        <v>0.6777777777777778</v>
      </c>
      <c r="Y15" s="198">
        <f>Y14+$C15</f>
        <v>0.6888888888888889</v>
      </c>
      <c r="Z15" s="198">
        <f>Z14+$A15</f>
        <v>0.7305555555555556</v>
      </c>
      <c r="AA15" s="198">
        <f>AA14+$A15</f>
        <v>0.7305555555555556</v>
      </c>
      <c r="AB15" s="199">
        <f>AB14+$A15</f>
        <v>0.7722222222222223</v>
      </c>
      <c r="AC15" s="198"/>
      <c r="AD15" s="198">
        <f>AD14+$A15</f>
        <v>0.8138888888888889</v>
      </c>
      <c r="AE15" s="198">
        <f>AE14+$A15</f>
        <v>0.8972222222222223</v>
      </c>
      <c r="AF15" s="286"/>
      <c r="AG15" s="264">
        <v>0.9736111111111111</v>
      </c>
    </row>
    <row r="16" spans="2:33" ht="12.75" customHeight="1">
      <c r="B16" s="189">
        <v>0.001388888888888889</v>
      </c>
      <c r="D16" s="189">
        <v>0.001388888888888889</v>
      </c>
      <c r="E16" s="189"/>
      <c r="F16" s="166"/>
      <c r="G16" s="197"/>
      <c r="I16" s="200" t="s">
        <v>187</v>
      </c>
      <c r="J16" s="187">
        <f>J15+$B16</f>
        <v>0.3083333333333333</v>
      </c>
      <c r="K16" s="261">
        <v>0.20902777777777778</v>
      </c>
      <c r="L16" s="187">
        <f>L15+$B16</f>
        <v>0.23194444444444445</v>
      </c>
      <c r="M16" s="367">
        <v>0.2722222222222222</v>
      </c>
      <c r="N16" s="187">
        <v>0.2791666666666667</v>
      </c>
      <c r="O16" s="187">
        <f>O15+$B16</f>
        <v>0.31527777777777777</v>
      </c>
      <c r="P16" s="187"/>
      <c r="Q16" s="187"/>
      <c r="R16" s="188"/>
      <c r="S16" s="187">
        <f>S15+$B16</f>
        <v>0.3986111111111111</v>
      </c>
      <c r="T16" s="187"/>
      <c r="U16" s="187">
        <f>U15+$B16</f>
        <v>0.4819444444444444</v>
      </c>
      <c r="V16" s="187">
        <f>V15+$B16</f>
        <v>0.5652777777777778</v>
      </c>
      <c r="W16" s="187">
        <f>W15+$B16</f>
        <v>0.648611111111111</v>
      </c>
      <c r="X16" s="367">
        <v>0.6902777777777778</v>
      </c>
      <c r="Y16" s="187">
        <f>Y15+$D16</f>
        <v>0.6902777777777778</v>
      </c>
      <c r="Z16" s="187">
        <f>Z15+$B16</f>
        <v>0.7319444444444445</v>
      </c>
      <c r="AA16" s="187">
        <f>AA15+$B16</f>
        <v>0.7319444444444445</v>
      </c>
      <c r="AB16" s="188">
        <f>AB15+$B16</f>
        <v>0.7736111111111111</v>
      </c>
      <c r="AC16" s="187"/>
      <c r="AD16" s="187">
        <f>AD15+$B16</f>
        <v>0.8152777777777778</v>
      </c>
      <c r="AE16" s="187">
        <f>AE15+$B16</f>
        <v>0.8986111111111111</v>
      </c>
      <c r="AF16" s="271"/>
      <c r="AG16" s="261">
        <v>0.9993055555555556</v>
      </c>
    </row>
    <row r="17" spans="1:33" ht="12.75" customHeight="1">
      <c r="A17" s="189"/>
      <c r="B17" s="189"/>
      <c r="C17" s="189"/>
      <c r="D17" s="189"/>
      <c r="E17" s="189"/>
      <c r="F17" s="166"/>
      <c r="G17" s="197" t="s">
        <v>475</v>
      </c>
      <c r="I17" s="159" t="s">
        <v>189</v>
      </c>
      <c r="J17" s="198" t="s">
        <v>201</v>
      </c>
      <c r="K17" s="264" t="s">
        <v>201</v>
      </c>
      <c r="L17" s="198" t="s">
        <v>201</v>
      </c>
      <c r="M17" s="198" t="s">
        <v>201</v>
      </c>
      <c r="N17" s="198" t="s">
        <v>201</v>
      </c>
      <c r="O17" s="198" t="s">
        <v>201</v>
      </c>
      <c r="P17" s="198"/>
      <c r="Q17" s="198"/>
      <c r="R17" s="199"/>
      <c r="S17" s="198" t="s">
        <v>197</v>
      </c>
      <c r="T17" s="198"/>
      <c r="U17" s="198" t="s">
        <v>201</v>
      </c>
      <c r="V17" s="198" t="s">
        <v>197</v>
      </c>
      <c r="W17" s="198" t="s">
        <v>201</v>
      </c>
      <c r="X17" s="199" t="s">
        <v>197</v>
      </c>
      <c r="Y17" s="198" t="s">
        <v>201</v>
      </c>
      <c r="Z17" s="198" t="s">
        <v>197</v>
      </c>
      <c r="AA17" s="198" t="s">
        <v>197</v>
      </c>
      <c r="AB17" s="199" t="s">
        <v>197</v>
      </c>
      <c r="AC17" s="198"/>
      <c r="AD17" s="198" t="s">
        <v>197</v>
      </c>
      <c r="AE17" s="198" t="s">
        <v>197</v>
      </c>
      <c r="AF17" s="286"/>
      <c r="AG17" s="264" t="s">
        <v>201</v>
      </c>
    </row>
    <row r="18" spans="1:33" ht="12.75" customHeight="1">
      <c r="A18" s="189"/>
      <c r="B18" s="189"/>
      <c r="C18" s="189"/>
      <c r="D18" s="189"/>
      <c r="E18" s="189"/>
      <c r="F18" s="166"/>
      <c r="G18" s="197" t="s">
        <v>476</v>
      </c>
      <c r="I18" s="159" t="s">
        <v>189</v>
      </c>
      <c r="J18" s="198">
        <v>0.34027777777777773</v>
      </c>
      <c r="K18" s="264" t="s">
        <v>305</v>
      </c>
      <c r="L18" s="198" t="s">
        <v>197</v>
      </c>
      <c r="M18" s="198" t="s">
        <v>197</v>
      </c>
      <c r="N18" s="198" t="s">
        <v>197</v>
      </c>
      <c r="O18" s="198" t="s">
        <v>197</v>
      </c>
      <c r="P18" s="198"/>
      <c r="Q18" s="198"/>
      <c r="R18" s="199"/>
      <c r="S18" s="198" t="s">
        <v>197</v>
      </c>
      <c r="T18" s="198"/>
      <c r="U18" s="198" t="s">
        <v>197</v>
      </c>
      <c r="V18" s="198" t="s">
        <v>197</v>
      </c>
      <c r="W18" s="198" t="s">
        <v>197</v>
      </c>
      <c r="X18" s="199" t="s">
        <v>197</v>
      </c>
      <c r="Y18" s="198" t="s">
        <v>305</v>
      </c>
      <c r="Z18" s="198" t="s">
        <v>197</v>
      </c>
      <c r="AA18" s="198" t="s">
        <v>197</v>
      </c>
      <c r="AB18" s="199" t="s">
        <v>197</v>
      </c>
      <c r="AC18" s="198"/>
      <c r="AD18" s="198" t="s">
        <v>197</v>
      </c>
      <c r="AE18" s="198" t="s">
        <v>197</v>
      </c>
      <c r="AF18" s="286"/>
      <c r="AG18" s="264" t="s">
        <v>305</v>
      </c>
    </row>
    <row r="19" spans="1:33" ht="12.75" customHeight="1">
      <c r="A19" s="189"/>
      <c r="B19" s="189"/>
      <c r="C19" s="189"/>
      <c r="D19" s="189"/>
      <c r="E19" s="189"/>
      <c r="F19" s="166"/>
      <c r="G19" s="197" t="s">
        <v>477</v>
      </c>
      <c r="I19" s="159" t="s">
        <v>189</v>
      </c>
      <c r="J19" s="198">
        <v>0.3659722222222222</v>
      </c>
      <c r="K19" s="264">
        <v>0.2708333333333333</v>
      </c>
      <c r="L19" s="198" t="s">
        <v>195</v>
      </c>
      <c r="M19" s="198" t="s">
        <v>195</v>
      </c>
      <c r="N19" s="198" t="s">
        <v>195</v>
      </c>
      <c r="O19" s="198" t="s">
        <v>195</v>
      </c>
      <c r="P19" s="198"/>
      <c r="Q19" s="198"/>
      <c r="R19" s="199"/>
      <c r="S19" s="198" t="s">
        <v>195</v>
      </c>
      <c r="T19" s="198"/>
      <c r="U19" s="198" t="s">
        <v>195</v>
      </c>
      <c r="V19" s="198" t="s">
        <v>195</v>
      </c>
      <c r="W19" s="198" t="s">
        <v>195</v>
      </c>
      <c r="X19" s="199" t="s">
        <v>195</v>
      </c>
      <c r="Y19" s="198" t="s">
        <v>305</v>
      </c>
      <c r="Z19" s="198" t="s">
        <v>195</v>
      </c>
      <c r="AA19" s="198" t="s">
        <v>195</v>
      </c>
      <c r="AB19" s="199" t="s">
        <v>195</v>
      </c>
      <c r="AC19" s="198"/>
      <c r="AD19" s="198" t="s">
        <v>195</v>
      </c>
      <c r="AE19" s="198" t="s">
        <v>195</v>
      </c>
      <c r="AF19" s="286"/>
      <c r="AG19" s="264">
        <v>0.07291666666666667</v>
      </c>
    </row>
    <row r="20" spans="1:33" ht="12.75" customHeight="1">
      <c r="A20" s="189"/>
      <c r="B20" s="189"/>
      <c r="C20" s="189"/>
      <c r="D20" s="189"/>
      <c r="E20" s="189"/>
      <c r="F20" s="166"/>
      <c r="G20" s="197" t="s">
        <v>478</v>
      </c>
      <c r="I20" s="159" t="s">
        <v>189</v>
      </c>
      <c r="J20" s="198">
        <v>0.37847222222222227</v>
      </c>
      <c r="K20" s="264">
        <v>0.2833333333333333</v>
      </c>
      <c r="L20" s="198" t="s">
        <v>197</v>
      </c>
      <c r="M20" s="198" t="s">
        <v>197</v>
      </c>
      <c r="N20" s="198" t="s">
        <v>197</v>
      </c>
      <c r="O20" s="198" t="s">
        <v>197</v>
      </c>
      <c r="P20" s="198"/>
      <c r="Q20" s="198"/>
      <c r="R20" s="199"/>
      <c r="S20" s="198" t="s">
        <v>197</v>
      </c>
      <c r="T20" s="198"/>
      <c r="U20" s="198" t="s">
        <v>197</v>
      </c>
      <c r="V20" s="198" t="s">
        <v>197</v>
      </c>
      <c r="W20" s="198" t="s">
        <v>197</v>
      </c>
      <c r="X20" s="199" t="s">
        <v>197</v>
      </c>
      <c r="Y20" s="198" t="s">
        <v>305</v>
      </c>
      <c r="Z20" s="198" t="s">
        <v>197</v>
      </c>
      <c r="AA20" s="198" t="s">
        <v>197</v>
      </c>
      <c r="AB20" s="199" t="s">
        <v>197</v>
      </c>
      <c r="AC20" s="198"/>
      <c r="AD20" s="198" t="s">
        <v>197</v>
      </c>
      <c r="AE20" s="198" t="s">
        <v>197</v>
      </c>
      <c r="AF20" s="286"/>
      <c r="AG20" s="264">
        <v>0.0875</v>
      </c>
    </row>
    <row r="21" spans="1:33" ht="12.75" customHeight="1">
      <c r="A21" s="189"/>
      <c r="B21" s="189"/>
      <c r="C21" s="189"/>
      <c r="D21" s="189"/>
      <c r="E21" s="189"/>
      <c r="F21" s="166"/>
      <c r="G21" s="197" t="s">
        <v>479</v>
      </c>
      <c r="I21" s="159" t="s">
        <v>189</v>
      </c>
      <c r="J21" s="198">
        <v>0.3902777777777778</v>
      </c>
      <c r="K21" s="264" t="s">
        <v>305</v>
      </c>
      <c r="L21" s="198" t="s">
        <v>195</v>
      </c>
      <c r="M21" s="198" t="s">
        <v>195</v>
      </c>
      <c r="N21" s="198" t="s">
        <v>195</v>
      </c>
      <c r="O21" s="198" t="s">
        <v>195</v>
      </c>
      <c r="P21" s="198"/>
      <c r="Q21" s="198"/>
      <c r="R21" s="199"/>
      <c r="S21" s="198" t="s">
        <v>195</v>
      </c>
      <c r="T21" s="198"/>
      <c r="U21" s="198" t="s">
        <v>195</v>
      </c>
      <c r="V21" s="198" t="s">
        <v>195</v>
      </c>
      <c r="W21" s="198" t="s">
        <v>195</v>
      </c>
      <c r="X21" s="199" t="s">
        <v>195</v>
      </c>
      <c r="Y21" s="198" t="s">
        <v>305</v>
      </c>
      <c r="Z21" s="198" t="s">
        <v>195</v>
      </c>
      <c r="AA21" s="198" t="s">
        <v>195</v>
      </c>
      <c r="AB21" s="199" t="s">
        <v>195</v>
      </c>
      <c r="AC21" s="198"/>
      <c r="AD21" s="198" t="s">
        <v>195</v>
      </c>
      <c r="AE21" s="198" t="s">
        <v>195</v>
      </c>
      <c r="AF21" s="286"/>
      <c r="AG21" s="264" t="s">
        <v>305</v>
      </c>
    </row>
    <row r="22" spans="1:33" s="185" customFormat="1" ht="12.75" customHeight="1">
      <c r="A22" s="184">
        <v>0.09791666666666667</v>
      </c>
      <c r="B22" s="184">
        <v>0.0125</v>
      </c>
      <c r="C22" s="184">
        <v>0.11458333333333333</v>
      </c>
      <c r="F22" s="209"/>
      <c r="G22" s="210" t="s">
        <v>480</v>
      </c>
      <c r="H22" s="192"/>
      <c r="I22" s="192" t="s">
        <v>189</v>
      </c>
      <c r="J22" s="193">
        <f>J16+$A22</f>
        <v>0.40624999999999994</v>
      </c>
      <c r="K22" s="262">
        <v>0.30972222222222223</v>
      </c>
      <c r="L22" s="193">
        <f>L16+$A22</f>
        <v>0.3298611111111111</v>
      </c>
      <c r="M22" s="193">
        <f>M16+$A22</f>
        <v>0.37013888888888885</v>
      </c>
      <c r="N22" s="193">
        <v>0.3819444444444444</v>
      </c>
      <c r="O22" s="193">
        <f>O16+$A22</f>
        <v>0.4131944444444444</v>
      </c>
      <c r="P22" s="193"/>
      <c r="Q22" s="193"/>
      <c r="R22" s="194"/>
      <c r="S22" s="193">
        <f>S16+$A22</f>
        <v>0.49652777777777773</v>
      </c>
      <c r="T22" s="193"/>
      <c r="U22" s="193">
        <f>U16+$A22</f>
        <v>0.579861111111111</v>
      </c>
      <c r="V22" s="193">
        <f>V16+$A22</f>
        <v>0.6631944444444444</v>
      </c>
      <c r="W22" s="193">
        <f>W16+$A22</f>
        <v>0.7465277777777777</v>
      </c>
      <c r="X22" s="194">
        <f>X16+$A22</f>
        <v>0.7881944444444444</v>
      </c>
      <c r="Y22" s="193">
        <f>Y16+$C22</f>
        <v>0.8048611111111111</v>
      </c>
      <c r="Z22" s="193">
        <f>Z16+$A22</f>
        <v>0.8298611111111112</v>
      </c>
      <c r="AA22" s="193">
        <f>AA16+$A22</f>
        <v>0.8298611111111112</v>
      </c>
      <c r="AB22" s="194">
        <f>AB16+$A22</f>
        <v>0.8715277777777778</v>
      </c>
      <c r="AC22" s="193"/>
      <c r="AD22" s="193">
        <f>AD16+$A22</f>
        <v>0.9131944444444444</v>
      </c>
      <c r="AE22" s="193">
        <f>AE16+$A22</f>
        <v>0.9965277777777778</v>
      </c>
      <c r="AF22" s="365"/>
      <c r="AG22" s="262">
        <v>0.11458333333333333</v>
      </c>
    </row>
    <row r="23" spans="6:33" ht="12.75" customHeight="1">
      <c r="F23" s="267"/>
      <c r="G23" s="268" t="s">
        <v>102</v>
      </c>
      <c r="H23" s="269"/>
      <c r="I23" s="269" t="s">
        <v>187</v>
      </c>
      <c r="J23" s="187">
        <v>0.4138888888888889</v>
      </c>
      <c r="K23" s="368" t="s">
        <v>201</v>
      </c>
      <c r="L23" s="271"/>
      <c r="M23" s="271"/>
      <c r="N23" s="187"/>
      <c r="O23" s="187" t="s">
        <v>220</v>
      </c>
      <c r="P23" s="187"/>
      <c r="Q23" s="271"/>
      <c r="R23" s="271"/>
      <c r="S23" s="187"/>
      <c r="T23" s="271"/>
      <c r="U23" s="271"/>
      <c r="V23" s="271"/>
      <c r="W23" s="187" t="s">
        <v>220</v>
      </c>
      <c r="X23" s="271"/>
      <c r="Y23" s="271" t="s">
        <v>201</v>
      </c>
      <c r="Z23" s="187" t="s">
        <v>201</v>
      </c>
      <c r="AA23" s="369"/>
      <c r="AB23" s="271"/>
      <c r="AC23" s="271"/>
      <c r="AD23" s="271"/>
      <c r="AE23" s="271"/>
      <c r="AF23" s="271"/>
      <c r="AG23" s="368" t="s">
        <v>201</v>
      </c>
    </row>
    <row r="24" spans="1:33" ht="12.75" customHeight="1">
      <c r="A24" s="189">
        <v>0.16319444444444445</v>
      </c>
      <c r="B24" s="189"/>
      <c r="C24" s="189"/>
      <c r="D24" s="189"/>
      <c r="E24" s="189"/>
      <c r="F24" s="284"/>
      <c r="G24" s="285" t="s">
        <v>481</v>
      </c>
      <c r="H24" s="265"/>
      <c r="I24" s="265" t="s">
        <v>189</v>
      </c>
      <c r="J24" s="198">
        <f>J22+$A24</f>
        <v>0.5694444444444444</v>
      </c>
      <c r="K24" s="370" t="s">
        <v>201</v>
      </c>
      <c r="L24" s="286"/>
      <c r="M24" s="286"/>
      <c r="N24" s="198"/>
      <c r="O24" s="198" t="s">
        <v>201</v>
      </c>
      <c r="P24" s="198"/>
      <c r="Q24" s="286"/>
      <c r="R24" s="286"/>
      <c r="S24" s="198"/>
      <c r="T24" s="286"/>
      <c r="U24" s="286"/>
      <c r="V24" s="286"/>
      <c r="W24" s="198" t="s">
        <v>201</v>
      </c>
      <c r="X24" s="286"/>
      <c r="Y24" s="286" t="s">
        <v>201</v>
      </c>
      <c r="Z24" s="198" t="s">
        <v>201</v>
      </c>
      <c r="AA24" s="371"/>
      <c r="AB24" s="286"/>
      <c r="AC24" s="286"/>
      <c r="AD24" s="286"/>
      <c r="AE24" s="286"/>
      <c r="AF24" s="286"/>
      <c r="AG24" s="370" t="s">
        <v>201</v>
      </c>
    </row>
    <row r="25" spans="1:33" ht="12.75" customHeight="1">
      <c r="A25" s="189">
        <v>0.19652777777777777</v>
      </c>
      <c r="C25" s="189"/>
      <c r="F25" s="273"/>
      <c r="G25" s="274" t="s">
        <v>482</v>
      </c>
      <c r="H25" s="275"/>
      <c r="I25" s="275" t="s">
        <v>189</v>
      </c>
      <c r="J25" s="221">
        <f>J22+$A25</f>
        <v>0.6027777777777777</v>
      </c>
      <c r="K25" s="372" t="s">
        <v>201</v>
      </c>
      <c r="L25" s="276"/>
      <c r="M25" s="276"/>
      <c r="N25" s="221"/>
      <c r="O25" s="221">
        <f>O22+$A25</f>
        <v>0.6097222222222222</v>
      </c>
      <c r="P25" s="221"/>
      <c r="Q25" s="276"/>
      <c r="R25" s="276"/>
      <c r="S25" s="221"/>
      <c r="T25" s="276"/>
      <c r="U25" s="276"/>
      <c r="V25" s="276"/>
      <c r="W25" s="221">
        <f>W22+$A25</f>
        <v>0.9430555555555554</v>
      </c>
      <c r="X25" s="276"/>
      <c r="Y25" s="276" t="s">
        <v>201</v>
      </c>
      <c r="Z25" s="221" t="s">
        <v>201</v>
      </c>
      <c r="AA25" s="373"/>
      <c r="AB25" s="276"/>
      <c r="AC25" s="276"/>
      <c r="AD25" s="276"/>
      <c r="AE25" s="276"/>
      <c r="AF25" s="276"/>
      <c r="AG25" s="372" t="s">
        <v>201</v>
      </c>
    </row>
    <row r="26" spans="2:33" s="185" customFormat="1" ht="12.75" customHeight="1">
      <c r="B26" s="184"/>
      <c r="D26" s="184"/>
      <c r="E26" s="184"/>
      <c r="F26" s="190"/>
      <c r="G26" s="191" t="s">
        <v>480</v>
      </c>
      <c r="I26" s="185" t="s">
        <v>187</v>
      </c>
      <c r="J26" s="196"/>
      <c r="K26" s="263">
        <v>0.3111111111111111</v>
      </c>
      <c r="L26" s="196"/>
      <c r="M26" s="196"/>
      <c r="N26" s="196"/>
      <c r="O26" s="196" t="s">
        <v>220</v>
      </c>
      <c r="P26" s="196"/>
      <c r="Q26" s="196"/>
      <c r="R26" s="196"/>
      <c r="S26" s="196"/>
      <c r="T26" s="196"/>
      <c r="U26" s="196"/>
      <c r="V26" s="196"/>
      <c r="W26" s="196"/>
      <c r="X26" s="196"/>
      <c r="Y26" s="196" t="s">
        <v>220</v>
      </c>
      <c r="Z26" s="196" t="s">
        <v>220</v>
      </c>
      <c r="AA26" s="333"/>
      <c r="AB26" s="196"/>
      <c r="AC26" s="196"/>
      <c r="AD26" s="196"/>
      <c r="AE26" s="196"/>
      <c r="AF26" s="374"/>
      <c r="AG26" s="263">
        <v>0.11805555555555557</v>
      </c>
    </row>
    <row r="27" spans="1:33" ht="12.75" customHeight="1">
      <c r="A27" s="189"/>
      <c r="B27" s="189"/>
      <c r="C27" s="189"/>
      <c r="D27" s="189"/>
      <c r="E27" s="189"/>
      <c r="F27" s="166"/>
      <c r="G27" s="197" t="s">
        <v>483</v>
      </c>
      <c r="I27" s="159" t="s">
        <v>189</v>
      </c>
      <c r="J27" s="198"/>
      <c r="K27" s="264" t="s">
        <v>305</v>
      </c>
      <c r="L27" s="198"/>
      <c r="M27" s="198"/>
      <c r="N27" s="198"/>
      <c r="O27" s="198" t="s">
        <v>197</v>
      </c>
      <c r="P27" s="198"/>
      <c r="Q27" s="198"/>
      <c r="R27" s="198"/>
      <c r="S27" s="198"/>
      <c r="T27" s="198"/>
      <c r="U27" s="198"/>
      <c r="V27" s="198"/>
      <c r="W27" s="198"/>
      <c r="X27" s="198"/>
      <c r="Y27" s="198" t="s">
        <v>305</v>
      </c>
      <c r="Z27" s="198" t="s">
        <v>197</v>
      </c>
      <c r="AA27" s="330"/>
      <c r="AB27" s="198"/>
      <c r="AC27" s="198"/>
      <c r="AD27" s="198"/>
      <c r="AE27" s="198"/>
      <c r="AF27" s="286"/>
      <c r="AG27" s="264" t="s">
        <v>305</v>
      </c>
    </row>
    <row r="28" spans="1:33" ht="12.75" customHeight="1">
      <c r="A28" s="189"/>
      <c r="B28" s="189"/>
      <c r="C28" s="189"/>
      <c r="D28" s="189"/>
      <c r="E28" s="189"/>
      <c r="F28" s="166"/>
      <c r="G28" s="197" t="s">
        <v>484</v>
      </c>
      <c r="I28" s="159" t="s">
        <v>189</v>
      </c>
      <c r="J28" s="198"/>
      <c r="K28" s="264" t="s">
        <v>305</v>
      </c>
      <c r="L28" s="198"/>
      <c r="M28" s="198"/>
      <c r="N28" s="198"/>
      <c r="O28" s="198" t="s">
        <v>197</v>
      </c>
      <c r="P28" s="198"/>
      <c r="Q28" s="198"/>
      <c r="R28" s="198"/>
      <c r="S28" s="198"/>
      <c r="T28" s="198"/>
      <c r="U28" s="198"/>
      <c r="V28" s="198"/>
      <c r="W28" s="198"/>
      <c r="X28" s="198"/>
      <c r="Y28" s="198" t="s">
        <v>305</v>
      </c>
      <c r="Z28" s="198" t="s">
        <v>197</v>
      </c>
      <c r="AA28" s="330"/>
      <c r="AB28" s="198"/>
      <c r="AC28" s="198"/>
      <c r="AD28" s="198"/>
      <c r="AE28" s="198"/>
      <c r="AF28" s="286"/>
      <c r="AG28" s="264" t="s">
        <v>305</v>
      </c>
    </row>
    <row r="29" spans="1:33" s="185" customFormat="1" ht="12.75" customHeight="1">
      <c r="A29" s="184"/>
      <c r="C29" s="184"/>
      <c r="F29" s="190"/>
      <c r="G29" s="191" t="s">
        <v>485</v>
      </c>
      <c r="I29" s="185" t="s">
        <v>189</v>
      </c>
      <c r="J29" s="193"/>
      <c r="K29" s="262" t="s">
        <v>305</v>
      </c>
      <c r="L29" s="193"/>
      <c r="M29" s="193"/>
      <c r="N29" s="193"/>
      <c r="O29" s="193" t="s">
        <v>220</v>
      </c>
      <c r="P29" s="193" t="s">
        <v>486</v>
      </c>
      <c r="Q29" s="193"/>
      <c r="R29" s="193"/>
      <c r="S29" s="193"/>
      <c r="T29" s="193"/>
      <c r="U29" s="193"/>
      <c r="V29" s="193"/>
      <c r="W29" s="193"/>
      <c r="X29" s="193"/>
      <c r="Y29" s="193" t="s">
        <v>305</v>
      </c>
      <c r="Z29" s="193" t="s">
        <v>220</v>
      </c>
      <c r="AA29" s="375"/>
      <c r="AB29" s="193"/>
      <c r="AC29" s="193"/>
      <c r="AD29" s="193"/>
      <c r="AE29" s="193"/>
      <c r="AF29" s="365"/>
      <c r="AG29" s="262" t="s">
        <v>305</v>
      </c>
    </row>
    <row r="30" spans="2:33" s="185" customFormat="1" ht="12.75" customHeight="1">
      <c r="B30" s="184"/>
      <c r="D30" s="184"/>
      <c r="E30" s="184"/>
      <c r="F30" s="202"/>
      <c r="G30" s="203" t="s">
        <v>485</v>
      </c>
      <c r="H30" s="204"/>
      <c r="I30" s="376" t="s">
        <v>187</v>
      </c>
      <c r="J30" s="196"/>
      <c r="K30" s="263" t="s">
        <v>305</v>
      </c>
      <c r="L30" s="196"/>
      <c r="M30" s="196"/>
      <c r="N30" s="196"/>
      <c r="O30" s="196" t="s">
        <v>220</v>
      </c>
      <c r="P30" s="196" t="s">
        <v>201</v>
      </c>
      <c r="Q30" s="196"/>
      <c r="R30" s="196"/>
      <c r="S30" s="196"/>
      <c r="T30" s="196"/>
      <c r="U30" s="196"/>
      <c r="V30" s="196"/>
      <c r="W30" s="196"/>
      <c r="X30" s="196"/>
      <c r="Y30" s="196" t="s">
        <v>305</v>
      </c>
      <c r="Z30" s="196" t="s">
        <v>220</v>
      </c>
      <c r="AA30" s="333"/>
      <c r="AB30" s="196"/>
      <c r="AC30" s="196"/>
      <c r="AD30" s="196"/>
      <c r="AE30" s="196"/>
      <c r="AF30" s="374"/>
      <c r="AG30" s="263" t="s">
        <v>305</v>
      </c>
    </row>
    <row r="31" spans="2:33" ht="12.75" customHeight="1">
      <c r="B31" s="189"/>
      <c r="D31" s="189"/>
      <c r="E31" s="189"/>
      <c r="F31" s="166"/>
      <c r="G31" s="197" t="s">
        <v>487</v>
      </c>
      <c r="J31" s="198"/>
      <c r="K31" s="264"/>
      <c r="L31" s="198"/>
      <c r="M31" s="198"/>
      <c r="N31" s="198"/>
      <c r="O31" s="198" t="s">
        <v>197</v>
      </c>
      <c r="P31" s="198" t="s">
        <v>201</v>
      </c>
      <c r="Q31" s="198"/>
      <c r="R31" s="198"/>
      <c r="S31" s="198"/>
      <c r="T31" s="198"/>
      <c r="U31" s="198"/>
      <c r="V31" s="198"/>
      <c r="W31" s="198"/>
      <c r="X31" s="198"/>
      <c r="Y31" s="198" t="s">
        <v>197</v>
      </c>
      <c r="Z31" s="198" t="s">
        <v>197</v>
      </c>
      <c r="AA31" s="330"/>
      <c r="AB31" s="198"/>
      <c r="AC31" s="198"/>
      <c r="AD31" s="198"/>
      <c r="AE31" s="198"/>
      <c r="AF31" s="286"/>
      <c r="AG31" s="264"/>
    </row>
    <row r="32" spans="1:33" s="185" customFormat="1" ht="12.75" customHeight="1">
      <c r="A32" s="184">
        <v>0.049305555555555554</v>
      </c>
      <c r="C32" s="184">
        <v>0.041666666666666664</v>
      </c>
      <c r="F32" s="209"/>
      <c r="G32" s="210" t="s">
        <v>488</v>
      </c>
      <c r="H32" s="225"/>
      <c r="I32" s="192" t="s">
        <v>189</v>
      </c>
      <c r="J32" s="193">
        <f>J22+$A32</f>
        <v>0.4555555555555555</v>
      </c>
      <c r="K32" s="262">
        <v>0.3458333333333334</v>
      </c>
      <c r="L32" s="193"/>
      <c r="M32" s="193"/>
      <c r="N32" s="193"/>
      <c r="O32" s="193">
        <f>O22+$A32</f>
        <v>0.46249999999999997</v>
      </c>
      <c r="P32" s="193" t="s">
        <v>201</v>
      </c>
      <c r="Q32" s="193"/>
      <c r="R32" s="193"/>
      <c r="S32" s="193"/>
      <c r="T32" s="193"/>
      <c r="U32" s="193"/>
      <c r="V32" s="193"/>
      <c r="W32" s="193"/>
      <c r="X32" s="193"/>
      <c r="Y32" s="193">
        <f>Y22+$C32</f>
        <v>0.8465277777777778</v>
      </c>
      <c r="Z32" s="193">
        <f>Z22+$A32</f>
        <v>0.8791666666666668</v>
      </c>
      <c r="AA32" s="375"/>
      <c r="AB32" s="193"/>
      <c r="AC32" s="193"/>
      <c r="AD32" s="193"/>
      <c r="AE32" s="193"/>
      <c r="AF32" s="365"/>
      <c r="AG32" s="262">
        <v>0.15555555555555556</v>
      </c>
    </row>
    <row r="33" spans="1:33" ht="12.75" customHeight="1">
      <c r="A33" s="189"/>
      <c r="B33" s="189"/>
      <c r="C33" s="189"/>
      <c r="D33" s="189"/>
      <c r="E33" s="189"/>
      <c r="F33" s="166"/>
      <c r="G33" s="197" t="s">
        <v>489</v>
      </c>
      <c r="I33" s="159" t="s">
        <v>189</v>
      </c>
      <c r="J33" s="198"/>
      <c r="K33" s="264">
        <v>0.3680555555555556</v>
      </c>
      <c r="L33" s="198"/>
      <c r="M33" s="198"/>
      <c r="N33" s="198"/>
      <c r="O33" s="198"/>
      <c r="P33" s="198" t="s">
        <v>201</v>
      </c>
      <c r="Q33" s="198"/>
      <c r="R33" s="198"/>
      <c r="S33" s="198"/>
      <c r="T33" s="198"/>
      <c r="U33" s="198"/>
      <c r="V33" s="198"/>
      <c r="W33" s="198"/>
      <c r="X33" s="198"/>
      <c r="Y33" s="198">
        <v>0.875</v>
      </c>
      <c r="Z33" s="198" t="s">
        <v>201</v>
      </c>
      <c r="AA33" s="330"/>
      <c r="AB33" s="198"/>
      <c r="AC33" s="198"/>
      <c r="AD33" s="198"/>
      <c r="AE33" s="198"/>
      <c r="AF33" s="286"/>
      <c r="AG33" s="264">
        <v>0.17916666666666667</v>
      </c>
    </row>
    <row r="34" spans="1:33" s="185" customFormat="1" ht="12.75" customHeight="1">
      <c r="A34" s="184"/>
      <c r="C34" s="184"/>
      <c r="F34" s="190"/>
      <c r="G34" s="191" t="s">
        <v>490</v>
      </c>
      <c r="H34" s="283"/>
      <c r="I34" s="185" t="s">
        <v>189</v>
      </c>
      <c r="J34" s="196"/>
      <c r="K34" s="263">
        <v>0.40972222222222227</v>
      </c>
      <c r="L34" s="196"/>
      <c r="M34" s="196"/>
      <c r="N34" s="196"/>
      <c r="O34" s="196"/>
      <c r="P34" s="196" t="s">
        <v>201</v>
      </c>
      <c r="Q34" s="196"/>
      <c r="R34" s="196"/>
      <c r="S34" s="196"/>
      <c r="T34" s="196"/>
      <c r="U34" s="196"/>
      <c r="V34" s="196"/>
      <c r="W34" s="196"/>
      <c r="X34" s="196"/>
      <c r="Y34" s="196">
        <v>0.9166666666666666</v>
      </c>
      <c r="Z34" s="196" t="s">
        <v>201</v>
      </c>
      <c r="AA34" s="333"/>
      <c r="AB34" s="196"/>
      <c r="AC34" s="196"/>
      <c r="AD34" s="196"/>
      <c r="AE34" s="196"/>
      <c r="AF34" s="374"/>
      <c r="AG34" s="263">
        <v>0.2138888888888889</v>
      </c>
    </row>
    <row r="35" spans="2:33" s="185" customFormat="1" ht="12.75" customHeight="1">
      <c r="B35" s="184"/>
      <c r="D35" s="184"/>
      <c r="E35" s="184"/>
      <c r="F35" s="202"/>
      <c r="G35" s="203" t="s">
        <v>485</v>
      </c>
      <c r="H35" s="204"/>
      <c r="I35" s="376" t="s">
        <v>187</v>
      </c>
      <c r="J35" s="205"/>
      <c r="K35" s="328" t="s">
        <v>201</v>
      </c>
      <c r="L35" s="205"/>
      <c r="M35" s="205"/>
      <c r="N35" s="205"/>
      <c r="O35" s="205"/>
      <c r="P35" s="205" t="s">
        <v>486</v>
      </c>
      <c r="Q35" s="205"/>
      <c r="R35" s="205"/>
      <c r="S35" s="205"/>
      <c r="T35" s="205"/>
      <c r="U35" s="205"/>
      <c r="V35" s="205"/>
      <c r="W35" s="205"/>
      <c r="X35" s="205"/>
      <c r="Y35" s="205" t="s">
        <v>201</v>
      </c>
      <c r="Z35" s="205" t="s">
        <v>486</v>
      </c>
      <c r="AA35" s="377"/>
      <c r="AB35" s="205"/>
      <c r="AC35" s="205"/>
      <c r="AD35" s="205"/>
      <c r="AE35" s="205"/>
      <c r="AF35" s="378"/>
      <c r="AG35" s="328" t="s">
        <v>201</v>
      </c>
    </row>
    <row r="36" spans="1:33" ht="12.75" customHeight="1">
      <c r="A36" s="189"/>
      <c r="B36" s="189"/>
      <c r="C36" s="189"/>
      <c r="D36" s="189"/>
      <c r="E36" s="189"/>
      <c r="F36" s="166"/>
      <c r="G36" s="197" t="s">
        <v>491</v>
      </c>
      <c r="I36" s="159" t="s">
        <v>189</v>
      </c>
      <c r="J36" s="198"/>
      <c r="K36" s="330"/>
      <c r="L36" s="198"/>
      <c r="M36" s="198"/>
      <c r="N36" s="198"/>
      <c r="O36" s="198"/>
      <c r="P36" s="198" t="s">
        <v>197</v>
      </c>
      <c r="Q36" s="198"/>
      <c r="R36" s="198"/>
      <c r="S36" s="198"/>
      <c r="T36" s="198"/>
      <c r="U36" s="198"/>
      <c r="V36" s="198"/>
      <c r="W36" s="198"/>
      <c r="X36" s="198"/>
      <c r="Y36" s="198"/>
      <c r="Z36" s="198" t="s">
        <v>197</v>
      </c>
      <c r="AA36" s="330"/>
      <c r="AB36" s="198"/>
      <c r="AC36" s="198"/>
      <c r="AD36" s="198"/>
      <c r="AE36" s="198"/>
      <c r="AF36" s="286"/>
      <c r="AG36" s="330"/>
    </row>
    <row r="37" spans="1:33" ht="12.75" customHeight="1">
      <c r="A37" s="189"/>
      <c r="B37" s="189"/>
      <c r="C37" s="189"/>
      <c r="D37" s="189"/>
      <c r="E37" s="189"/>
      <c r="F37" s="166"/>
      <c r="G37" s="197" t="s">
        <v>492</v>
      </c>
      <c r="I37" s="159" t="s">
        <v>189</v>
      </c>
      <c r="J37" s="198"/>
      <c r="K37" s="330"/>
      <c r="L37" s="198"/>
      <c r="M37" s="198"/>
      <c r="N37" s="198"/>
      <c r="O37" s="198"/>
      <c r="P37" s="198" t="s">
        <v>197</v>
      </c>
      <c r="Q37" s="198"/>
      <c r="R37" s="198"/>
      <c r="S37" s="198"/>
      <c r="T37" s="198"/>
      <c r="U37" s="198"/>
      <c r="V37" s="198"/>
      <c r="W37" s="198"/>
      <c r="X37" s="198"/>
      <c r="Y37" s="198"/>
      <c r="Z37" s="198" t="s">
        <v>197</v>
      </c>
      <c r="AA37" s="330"/>
      <c r="AB37" s="198"/>
      <c r="AC37" s="198"/>
      <c r="AD37" s="198"/>
      <c r="AE37" s="198"/>
      <c r="AF37" s="286"/>
      <c r="AG37" s="330"/>
    </row>
    <row r="38" spans="1:33" ht="12.75" customHeight="1">
      <c r="A38" s="189"/>
      <c r="B38" s="189"/>
      <c r="C38" s="189"/>
      <c r="D38" s="189"/>
      <c r="E38" s="189"/>
      <c r="F38" s="166"/>
      <c r="G38" s="197" t="s">
        <v>493</v>
      </c>
      <c r="I38" s="159" t="s">
        <v>189</v>
      </c>
      <c r="J38" s="198"/>
      <c r="K38" s="330"/>
      <c r="L38" s="198"/>
      <c r="M38" s="198"/>
      <c r="N38" s="198"/>
      <c r="O38" s="198"/>
      <c r="P38" s="198" t="s">
        <v>494</v>
      </c>
      <c r="Q38" s="198"/>
      <c r="R38" s="198"/>
      <c r="S38" s="198"/>
      <c r="T38" s="198"/>
      <c r="U38" s="198"/>
      <c r="V38" s="198"/>
      <c r="W38" s="198"/>
      <c r="X38" s="198"/>
      <c r="Y38" s="198"/>
      <c r="Z38" s="198" t="s">
        <v>220</v>
      </c>
      <c r="AA38" s="330"/>
      <c r="AB38" s="198"/>
      <c r="AC38" s="198"/>
      <c r="AD38" s="198"/>
      <c r="AE38" s="198"/>
      <c r="AF38" s="286"/>
      <c r="AG38" s="330"/>
    </row>
    <row r="39" spans="1:33" s="185" customFormat="1" ht="12.75" customHeight="1">
      <c r="A39" s="184">
        <v>0.1076388888888889</v>
      </c>
      <c r="C39" s="184">
        <v>0.1076388888888889</v>
      </c>
      <c r="F39" s="190"/>
      <c r="G39" s="191" t="s">
        <v>495</v>
      </c>
      <c r="H39" s="283"/>
      <c r="I39" s="185" t="s">
        <v>189</v>
      </c>
      <c r="J39" s="196">
        <f>J22+$A39</f>
        <v>0.5138888888888888</v>
      </c>
      <c r="K39" s="333"/>
      <c r="L39" s="196"/>
      <c r="M39" s="196"/>
      <c r="N39" s="196"/>
      <c r="O39" s="196"/>
      <c r="P39" s="196">
        <f>O22+$A39</f>
        <v>0.5208333333333333</v>
      </c>
      <c r="Q39" s="196"/>
      <c r="R39" s="196"/>
      <c r="S39" s="196"/>
      <c r="T39" s="196"/>
      <c r="U39" s="196"/>
      <c r="V39" s="196"/>
      <c r="W39" s="196"/>
      <c r="X39" s="196"/>
      <c r="Y39" s="196"/>
      <c r="Z39" s="196">
        <f>Z22+$A39</f>
        <v>0.9375</v>
      </c>
      <c r="AA39" s="333"/>
      <c r="AB39" s="196"/>
      <c r="AC39" s="196"/>
      <c r="AD39" s="196"/>
      <c r="AE39" s="196"/>
      <c r="AF39" s="374"/>
      <c r="AG39" s="333"/>
    </row>
    <row r="40" spans="1:33" ht="12.75" customHeight="1">
      <c r="A40" s="189">
        <v>0.14930555555555555</v>
      </c>
      <c r="B40" s="189"/>
      <c r="C40" s="189">
        <v>0.14930555555555555</v>
      </c>
      <c r="D40" s="189"/>
      <c r="E40" s="189"/>
      <c r="F40" s="267"/>
      <c r="G40" s="268" t="s">
        <v>496</v>
      </c>
      <c r="H40" s="269"/>
      <c r="I40" s="269" t="s">
        <v>189</v>
      </c>
      <c r="J40" s="187">
        <f>J22+$A40</f>
        <v>0.5555555555555555</v>
      </c>
      <c r="K40" s="369"/>
      <c r="L40" s="271"/>
      <c r="M40" s="271"/>
      <c r="N40" s="187"/>
      <c r="O40" s="187"/>
      <c r="P40" s="187">
        <f>O22+$A40</f>
        <v>0.5625</v>
      </c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369"/>
      <c r="AB40" s="271"/>
      <c r="AC40" s="271"/>
      <c r="AD40" s="271"/>
      <c r="AE40" s="271"/>
      <c r="AF40" s="271"/>
      <c r="AG40" s="369"/>
    </row>
    <row r="41" spans="1:33" ht="12.75" customHeight="1" hidden="1">
      <c r="A41" s="189"/>
      <c r="C41" s="189"/>
      <c r="F41" s="273"/>
      <c r="G41" s="274" t="s">
        <v>497</v>
      </c>
      <c r="H41" s="275"/>
      <c r="I41" s="275" t="s">
        <v>189</v>
      </c>
      <c r="J41" s="221"/>
      <c r="K41" s="373"/>
      <c r="L41" s="276"/>
      <c r="M41" s="276"/>
      <c r="N41" s="221"/>
      <c r="O41" s="221"/>
      <c r="P41" s="221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373"/>
      <c r="AB41" s="276"/>
      <c r="AC41" s="276"/>
      <c r="AD41" s="276"/>
      <c r="AE41" s="276"/>
      <c r="AF41" s="276"/>
      <c r="AG41" s="373"/>
    </row>
    <row r="42" spans="6:33" ht="20.25">
      <c r="F42" s="216"/>
      <c r="G42" s="218"/>
      <c r="H42" s="228" t="s">
        <v>221</v>
      </c>
      <c r="I42" s="218"/>
      <c r="J42" s="229" t="s">
        <v>498</v>
      </c>
      <c r="K42" s="229" t="s">
        <v>499</v>
      </c>
      <c r="L42" s="229" t="s">
        <v>102</v>
      </c>
      <c r="M42" s="229" t="s">
        <v>102</v>
      </c>
      <c r="N42" s="229" t="s">
        <v>102</v>
      </c>
      <c r="O42" s="229" t="s">
        <v>500</v>
      </c>
      <c r="P42" s="229" t="s">
        <v>501</v>
      </c>
      <c r="Q42" s="229"/>
      <c r="R42" s="229"/>
      <c r="S42" s="229" t="s">
        <v>102</v>
      </c>
      <c r="T42" s="229"/>
      <c r="U42" s="229" t="s">
        <v>102</v>
      </c>
      <c r="V42" s="229" t="s">
        <v>102</v>
      </c>
      <c r="W42" s="229" t="s">
        <v>482</v>
      </c>
      <c r="X42" s="229" t="s">
        <v>102</v>
      </c>
      <c r="Y42" s="229" t="s">
        <v>499</v>
      </c>
      <c r="Z42" s="229" t="s">
        <v>502</v>
      </c>
      <c r="AA42" s="229" t="s">
        <v>102</v>
      </c>
      <c r="AB42" s="229" t="s">
        <v>102</v>
      </c>
      <c r="AC42" s="229"/>
      <c r="AD42" s="229" t="s">
        <v>102</v>
      </c>
      <c r="AE42" s="229" t="s">
        <v>102</v>
      </c>
      <c r="AF42" s="379"/>
      <c r="AG42" s="229" t="s">
        <v>499</v>
      </c>
    </row>
    <row r="43" spans="6:17" ht="12.75" customHeight="1">
      <c r="F43" s="164"/>
      <c r="G43" s="164"/>
      <c r="H43" s="164"/>
      <c r="I43" s="164"/>
      <c r="Q43" s="164"/>
    </row>
    <row r="44" ht="12.75">
      <c r="G44" s="197"/>
    </row>
    <row r="45" spans="7:20" ht="12.75">
      <c r="G45" s="380"/>
      <c r="O45" s="159" t="s">
        <v>396</v>
      </c>
      <c r="P45" s="197" t="s">
        <v>503</v>
      </c>
      <c r="S45" s="159" t="s">
        <v>396</v>
      </c>
      <c r="T45" s="197" t="s">
        <v>504</v>
      </c>
    </row>
    <row r="46" spans="15:20" ht="12.75">
      <c r="O46" s="159" t="s">
        <v>505</v>
      </c>
      <c r="P46" s="159" t="s">
        <v>506</v>
      </c>
      <c r="S46" s="159" t="s">
        <v>505</v>
      </c>
      <c r="T46" s="159" t="s">
        <v>506</v>
      </c>
    </row>
    <row r="47" spans="15:21" ht="12.75">
      <c r="O47" s="345" t="s">
        <v>405</v>
      </c>
      <c r="P47" s="345" t="s">
        <v>507</v>
      </c>
      <c r="Q47" s="381">
        <v>22107</v>
      </c>
      <c r="S47" s="345" t="s">
        <v>405</v>
      </c>
      <c r="T47" s="345" t="s">
        <v>507</v>
      </c>
      <c r="U47" s="381">
        <v>22107</v>
      </c>
    </row>
    <row r="48" spans="15:21" ht="12.75">
      <c r="O48" s="345" t="s">
        <v>401</v>
      </c>
      <c r="P48" s="345" t="s">
        <v>507</v>
      </c>
      <c r="Q48" s="381"/>
      <c r="S48" s="345" t="s">
        <v>401</v>
      </c>
      <c r="T48" s="345" t="s">
        <v>507</v>
      </c>
      <c r="U48" s="381"/>
    </row>
    <row r="49" spans="15:21" ht="12.75">
      <c r="O49" s="159" t="s">
        <v>405</v>
      </c>
      <c r="P49" s="159" t="s">
        <v>496</v>
      </c>
      <c r="Q49" s="173">
        <v>22109</v>
      </c>
      <c r="S49" s="345" t="s">
        <v>508</v>
      </c>
      <c r="T49" s="345" t="s">
        <v>507</v>
      </c>
      <c r="U49" s="381"/>
    </row>
    <row r="50" spans="15:21" ht="12.75">
      <c r="O50" s="159" t="s">
        <v>401</v>
      </c>
      <c r="P50" s="159" t="s">
        <v>496</v>
      </c>
      <c r="S50" s="159" t="s">
        <v>405</v>
      </c>
      <c r="T50" s="159" t="s">
        <v>509</v>
      </c>
      <c r="U50" s="173">
        <v>22105</v>
      </c>
    </row>
    <row r="51" spans="15:21" ht="12.75">
      <c r="O51" s="159" t="s">
        <v>401</v>
      </c>
      <c r="P51" s="159" t="s">
        <v>496</v>
      </c>
      <c r="Q51" s="173"/>
      <c r="S51" s="159" t="s">
        <v>401</v>
      </c>
      <c r="T51" s="159" t="s">
        <v>509</v>
      </c>
      <c r="U51" s="173"/>
    </row>
    <row r="52" spans="15:21" ht="12.75">
      <c r="O52" s="159" t="s">
        <v>510</v>
      </c>
      <c r="P52" s="159" t="s">
        <v>496</v>
      </c>
      <c r="Q52" s="173"/>
      <c r="S52" s="159" t="s">
        <v>510</v>
      </c>
      <c r="T52" s="159" t="s">
        <v>509</v>
      </c>
      <c r="U52" s="173"/>
    </row>
    <row r="53" spans="15:21" ht="12.75">
      <c r="O53" s="345" t="s">
        <v>399</v>
      </c>
      <c r="P53" s="345" t="s">
        <v>482</v>
      </c>
      <c r="Q53" s="381">
        <v>13109</v>
      </c>
      <c r="S53" s="345" t="s">
        <v>399</v>
      </c>
      <c r="T53" s="345" t="s">
        <v>482</v>
      </c>
      <c r="U53" s="381">
        <v>13109</v>
      </c>
    </row>
    <row r="54" spans="15:21" ht="12.75">
      <c r="O54" s="345" t="s">
        <v>401</v>
      </c>
      <c r="P54" s="345" t="s">
        <v>482</v>
      </c>
      <c r="Q54" s="381"/>
      <c r="S54" s="345" t="s">
        <v>401</v>
      </c>
      <c r="T54" s="345" t="s">
        <v>482</v>
      </c>
      <c r="U54" s="381"/>
    </row>
    <row r="55" spans="15:21" ht="12.75">
      <c r="O55" s="345" t="s">
        <v>401</v>
      </c>
      <c r="P55" s="345" t="s">
        <v>482</v>
      </c>
      <c r="Q55" s="381"/>
      <c r="S55" s="345" t="s">
        <v>401</v>
      </c>
      <c r="T55" s="345" t="s">
        <v>482</v>
      </c>
      <c r="U55" s="381"/>
    </row>
    <row r="56" spans="15:21" ht="12.75">
      <c r="O56" s="345" t="s">
        <v>401</v>
      </c>
      <c r="P56" s="345" t="s">
        <v>482</v>
      </c>
      <c r="Q56" s="381"/>
      <c r="S56" s="345" t="s">
        <v>401</v>
      </c>
      <c r="T56" s="345" t="s">
        <v>482</v>
      </c>
      <c r="U56" s="381"/>
    </row>
    <row r="57" spans="15:21" ht="12.75">
      <c r="O57" s="345" t="s">
        <v>508</v>
      </c>
      <c r="P57" s="345" t="s">
        <v>482</v>
      </c>
      <c r="Q57" s="381"/>
      <c r="S57" s="345" t="s">
        <v>508</v>
      </c>
      <c r="T57" s="345" t="s">
        <v>482</v>
      </c>
      <c r="U57" s="381"/>
    </row>
    <row r="58" spans="15:21" ht="12.75">
      <c r="O58" s="345" t="s">
        <v>402</v>
      </c>
      <c r="P58" s="345" t="s">
        <v>511</v>
      </c>
      <c r="Q58" s="381"/>
      <c r="S58" s="345" t="s">
        <v>402</v>
      </c>
      <c r="T58" s="345" t="s">
        <v>511</v>
      </c>
      <c r="U58" s="381"/>
    </row>
    <row r="59" spans="15:21" ht="12.75">
      <c r="O59" s="345" t="s">
        <v>402</v>
      </c>
      <c r="P59" s="345" t="s">
        <v>512</v>
      </c>
      <c r="Q59" s="345"/>
      <c r="S59" s="345" t="s">
        <v>402</v>
      </c>
      <c r="T59" s="345" t="s">
        <v>512</v>
      </c>
      <c r="U59" s="345"/>
    </row>
  </sheetData>
  <sheetProtection selectLockedCells="1" selectUnlockedCells="1"/>
  <mergeCells count="4">
    <mergeCell ref="G13:G14"/>
    <mergeCell ref="H13:H14"/>
    <mergeCell ref="G15:G16"/>
    <mergeCell ref="H15:H1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45"/>
  <sheetViews>
    <sheetView showGridLines="0" zoomScale="80" zoomScaleNormal="80" zoomScaleSheetLayoutView="100" workbookViewId="0" topLeftCell="A1">
      <pane xSplit="9" ySplit="10" topLeftCell="L11" activePane="bottomRight" state="frozen"/>
      <selection pane="topLeft" activeCell="A1" sqref="A1"/>
      <selection pane="topRight" activeCell="L1" sqref="L1"/>
      <selection pane="bottomLeft" activeCell="A11" sqref="A11"/>
      <selection pane="bottomRight" activeCell="Z54" sqref="Z54"/>
    </sheetView>
  </sheetViews>
  <sheetFormatPr defaultColWidth="9.00390625" defaultRowHeight="12.75"/>
  <cols>
    <col min="1" max="4" width="0" style="159" hidden="1" customWidth="1"/>
    <col min="5" max="5" width="5.375" style="159" customWidth="1"/>
    <col min="6" max="6" width="0.875" style="159" customWidth="1"/>
    <col min="7" max="7" width="21.875" style="159" customWidth="1"/>
    <col min="8" max="8" width="1.12109375" style="159" customWidth="1"/>
    <col min="9" max="9" width="3.375" style="159" customWidth="1"/>
    <col min="10" max="11" width="0" style="159" hidden="1" customWidth="1"/>
    <col min="12" max="32" width="7.75390625" style="159" customWidth="1"/>
    <col min="33" max="16384" width="9.125" style="159" customWidth="1"/>
  </cols>
  <sheetData>
    <row r="2" spans="7:9" ht="30" customHeight="1">
      <c r="G2" s="160" t="s">
        <v>513</v>
      </c>
      <c r="H2" s="161"/>
      <c r="I2" s="162" t="s">
        <v>514</v>
      </c>
    </row>
    <row r="3" spans="6:32" ht="12.75" customHeight="1">
      <c r="F3" s="163"/>
      <c r="G3" s="164"/>
      <c r="H3" s="164"/>
      <c r="I3" s="164"/>
      <c r="J3" s="165" t="s">
        <v>11</v>
      </c>
      <c r="K3" s="165" t="s">
        <v>14</v>
      </c>
      <c r="L3" s="165" t="s">
        <v>11</v>
      </c>
      <c r="M3" s="165" t="s">
        <v>14</v>
      </c>
      <c r="N3" s="165" t="s">
        <v>16</v>
      </c>
      <c r="O3" s="165" t="s">
        <v>18</v>
      </c>
      <c r="P3" s="165" t="s">
        <v>20</v>
      </c>
      <c r="Q3" s="165" t="s">
        <v>22</v>
      </c>
      <c r="R3" s="165" t="s">
        <v>24</v>
      </c>
      <c r="S3" s="165" t="s">
        <v>26</v>
      </c>
      <c r="T3" s="165" t="s">
        <v>137</v>
      </c>
      <c r="U3" s="165" t="s">
        <v>138</v>
      </c>
      <c r="V3" s="165" t="s">
        <v>28</v>
      </c>
      <c r="W3" s="165" t="s">
        <v>30</v>
      </c>
      <c r="X3" s="165" t="s">
        <v>32</v>
      </c>
      <c r="Y3" s="165" t="s">
        <v>34</v>
      </c>
      <c r="Z3" s="165" t="s">
        <v>36</v>
      </c>
      <c r="AA3" s="165" t="s">
        <v>38</v>
      </c>
      <c r="AB3" s="165" t="s">
        <v>247</v>
      </c>
      <c r="AC3" s="165" t="s">
        <v>348</v>
      </c>
      <c r="AD3" s="165" t="s">
        <v>427</v>
      </c>
      <c r="AE3" s="165" t="s">
        <v>428</v>
      </c>
      <c r="AF3" s="165" t="s">
        <v>429</v>
      </c>
    </row>
    <row r="4" spans="6:32" ht="12.75" customHeight="1">
      <c r="F4" s="166"/>
      <c r="J4" s="167"/>
      <c r="K4" s="167"/>
      <c r="L4" s="170" t="s">
        <v>515</v>
      </c>
      <c r="M4" s="361"/>
      <c r="N4" s="167">
        <v>67</v>
      </c>
      <c r="O4" s="167" t="s">
        <v>516</v>
      </c>
      <c r="P4" s="168" t="s">
        <v>68</v>
      </c>
      <c r="Q4" s="359" t="s">
        <v>517</v>
      </c>
      <c r="R4" s="168" t="s">
        <v>68</v>
      </c>
      <c r="S4" s="167" t="s">
        <v>518</v>
      </c>
      <c r="T4" s="168"/>
      <c r="U4" s="167" t="s">
        <v>519</v>
      </c>
      <c r="V4" s="382" t="s">
        <v>520</v>
      </c>
      <c r="W4" s="168"/>
      <c r="X4" s="167" t="s">
        <v>521</v>
      </c>
      <c r="Y4" s="360" t="s">
        <v>522</v>
      </c>
      <c r="Z4" s="252">
        <v>22108</v>
      </c>
      <c r="AA4" s="252" t="s">
        <v>523</v>
      </c>
      <c r="AB4" s="252">
        <v>21500</v>
      </c>
      <c r="AC4" s="167" t="s">
        <v>524</v>
      </c>
      <c r="AD4" s="255" t="s">
        <v>525</v>
      </c>
      <c r="AE4" s="255" t="s">
        <v>526</v>
      </c>
      <c r="AF4" s="167" t="s">
        <v>527</v>
      </c>
    </row>
    <row r="5" spans="6:32" ht="12.75" customHeight="1">
      <c r="F5" s="166"/>
      <c r="J5" s="167"/>
      <c r="K5" s="167"/>
      <c r="L5" s="167"/>
      <c r="M5" s="361"/>
      <c r="N5" s="167">
        <v>21000</v>
      </c>
      <c r="O5" s="167"/>
      <c r="P5" s="230" t="s">
        <v>330</v>
      </c>
      <c r="Q5" s="167">
        <v>22102</v>
      </c>
      <c r="R5" s="230" t="s">
        <v>528</v>
      </c>
      <c r="S5" s="167"/>
      <c r="T5" s="230"/>
      <c r="U5" s="167"/>
      <c r="V5" s="167"/>
      <c r="W5" s="230"/>
      <c r="X5" s="167"/>
      <c r="Y5" s="167"/>
      <c r="Z5" s="167">
        <v>22104</v>
      </c>
      <c r="AA5" s="167">
        <v>22106</v>
      </c>
      <c r="AB5" s="167">
        <v>18501</v>
      </c>
      <c r="AC5" s="167"/>
      <c r="AD5" s="255" t="s">
        <v>529</v>
      </c>
      <c r="AE5" s="255" t="s">
        <v>530</v>
      </c>
      <c r="AF5" s="167"/>
    </row>
    <row r="6" spans="6:32" ht="12.75" customHeight="1">
      <c r="F6" s="166"/>
      <c r="J6" s="167"/>
      <c r="K6" s="167"/>
      <c r="L6" s="172" t="s">
        <v>450</v>
      </c>
      <c r="M6" s="361"/>
      <c r="N6" s="167" t="s">
        <v>453</v>
      </c>
      <c r="O6" s="167" t="s">
        <v>456</v>
      </c>
      <c r="P6" s="256" t="s">
        <v>277</v>
      </c>
      <c r="Q6" s="172" t="s">
        <v>454</v>
      </c>
      <c r="R6" s="256" t="s">
        <v>150</v>
      </c>
      <c r="S6" s="167" t="s">
        <v>452</v>
      </c>
      <c r="T6" s="256"/>
      <c r="U6" s="167" t="s">
        <v>451</v>
      </c>
      <c r="V6" s="167" t="s">
        <v>457</v>
      </c>
      <c r="W6" s="256"/>
      <c r="X6" s="291" t="s">
        <v>449</v>
      </c>
      <c r="Y6" s="172" t="s">
        <v>455</v>
      </c>
      <c r="Z6" s="167" t="s">
        <v>448</v>
      </c>
      <c r="AA6" s="167" t="s">
        <v>448</v>
      </c>
      <c r="AB6" s="167"/>
      <c r="AC6" s="319" t="s">
        <v>418</v>
      </c>
      <c r="AD6" s="255"/>
      <c r="AE6" s="255"/>
      <c r="AF6" s="167"/>
    </row>
    <row r="7" spans="6:32" ht="12.75" customHeight="1">
      <c r="F7" s="166"/>
      <c r="H7" s="173" t="s">
        <v>158</v>
      </c>
      <c r="J7" s="167" t="s">
        <v>531</v>
      </c>
      <c r="K7" s="167" t="s">
        <v>531</v>
      </c>
      <c r="L7" s="167"/>
      <c r="M7" s="361"/>
      <c r="N7" s="167" t="s">
        <v>367</v>
      </c>
      <c r="O7" s="167"/>
      <c r="P7" s="171"/>
      <c r="Q7" s="167"/>
      <c r="R7" s="171"/>
      <c r="S7" s="167"/>
      <c r="T7" s="171"/>
      <c r="U7" s="167"/>
      <c r="V7" s="167"/>
      <c r="W7" s="171"/>
      <c r="X7" s="167"/>
      <c r="Y7" s="167"/>
      <c r="Z7" s="167"/>
      <c r="AA7" s="167"/>
      <c r="AB7" s="167"/>
      <c r="AC7" s="167"/>
      <c r="AD7" s="255"/>
      <c r="AE7" s="255"/>
      <c r="AF7" s="167"/>
    </row>
    <row r="8" spans="6:32" ht="12.75" customHeight="1">
      <c r="F8" s="166"/>
      <c r="H8" s="173"/>
      <c r="J8" s="167"/>
      <c r="K8" s="167" t="s">
        <v>464</v>
      </c>
      <c r="L8" s="167" t="s">
        <v>278</v>
      </c>
      <c r="M8" s="361"/>
      <c r="N8" s="167" t="s">
        <v>161</v>
      </c>
      <c r="O8" s="252" t="s">
        <v>161</v>
      </c>
      <c r="P8" s="171" t="s">
        <v>161</v>
      </c>
      <c r="Q8" s="167" t="s">
        <v>238</v>
      </c>
      <c r="R8" s="171" t="s">
        <v>161</v>
      </c>
      <c r="S8" s="167" t="s">
        <v>161</v>
      </c>
      <c r="T8" s="171"/>
      <c r="U8" s="167" t="s">
        <v>161</v>
      </c>
      <c r="V8" s="167" t="s">
        <v>459</v>
      </c>
      <c r="W8" s="171"/>
      <c r="X8" s="167" t="s">
        <v>161</v>
      </c>
      <c r="Y8" s="167" t="s">
        <v>420</v>
      </c>
      <c r="Z8" s="167" t="s">
        <v>280</v>
      </c>
      <c r="AA8" s="167" t="s">
        <v>161</v>
      </c>
      <c r="AB8" s="167" t="s">
        <v>160</v>
      </c>
      <c r="AC8" s="167" t="s">
        <v>161</v>
      </c>
      <c r="AD8" s="255" t="s">
        <v>280</v>
      </c>
      <c r="AE8" s="255" t="s">
        <v>280</v>
      </c>
      <c r="AF8" s="167" t="s">
        <v>160</v>
      </c>
    </row>
    <row r="9" spans="6:32" ht="12.75" customHeight="1">
      <c r="F9" s="166"/>
      <c r="H9" s="173"/>
      <c r="J9" s="167"/>
      <c r="K9" s="167"/>
      <c r="L9" s="167"/>
      <c r="M9" s="361"/>
      <c r="N9" s="172" t="s">
        <v>532</v>
      </c>
      <c r="O9" s="167" t="s">
        <v>160</v>
      </c>
      <c r="P9" s="256"/>
      <c r="Q9" s="167"/>
      <c r="R9" s="256" t="s">
        <v>533</v>
      </c>
      <c r="S9" s="172"/>
      <c r="T9" s="171"/>
      <c r="U9" s="167"/>
      <c r="V9" s="167" t="s">
        <v>167</v>
      </c>
      <c r="W9" s="171"/>
      <c r="X9" s="167"/>
      <c r="Y9" s="167"/>
      <c r="Z9" s="167"/>
      <c r="AA9" s="172" t="s">
        <v>460</v>
      </c>
      <c r="AB9" s="167"/>
      <c r="AC9" s="172" t="s">
        <v>167</v>
      </c>
      <c r="AD9" s="255"/>
      <c r="AE9" s="255"/>
      <c r="AF9" s="167"/>
    </row>
    <row r="10" spans="3:32" ht="12.75" customHeight="1">
      <c r="C10" s="159" t="s">
        <v>464</v>
      </c>
      <c r="F10" s="174"/>
      <c r="G10" s="175"/>
      <c r="H10" s="175"/>
      <c r="I10" s="175"/>
      <c r="J10" s="176"/>
      <c r="K10" s="176"/>
      <c r="L10" s="176"/>
      <c r="M10" s="363"/>
      <c r="N10" s="177" t="s">
        <v>466</v>
      </c>
      <c r="O10" s="176" t="s">
        <v>224</v>
      </c>
      <c r="P10" s="362"/>
      <c r="Q10" s="176"/>
      <c r="R10" s="362"/>
      <c r="S10" s="176"/>
      <c r="T10" s="178"/>
      <c r="U10" s="176"/>
      <c r="V10" s="176" t="s">
        <v>173</v>
      </c>
      <c r="W10" s="178"/>
      <c r="X10" s="176"/>
      <c r="Y10" s="176"/>
      <c r="Z10" s="176"/>
      <c r="AA10" s="177" t="s">
        <v>465</v>
      </c>
      <c r="AB10" s="176"/>
      <c r="AC10" s="177" t="s">
        <v>173</v>
      </c>
      <c r="AD10" s="292"/>
      <c r="AE10" s="292"/>
      <c r="AF10" s="176"/>
    </row>
    <row r="11" spans="1:32" ht="20.25">
      <c r="A11" s="159" t="s">
        <v>174</v>
      </c>
      <c r="B11" s="159" t="s">
        <v>175</v>
      </c>
      <c r="C11" s="159" t="s">
        <v>174</v>
      </c>
      <c r="D11" s="159" t="s">
        <v>175</v>
      </c>
      <c r="F11" s="166"/>
      <c r="H11" s="294" t="s">
        <v>176</v>
      </c>
      <c r="J11" s="295"/>
      <c r="K11" s="295"/>
      <c r="L11" s="295" t="s">
        <v>102</v>
      </c>
      <c r="M11" s="383"/>
      <c r="N11" s="295" t="s">
        <v>499</v>
      </c>
      <c r="O11" s="295" t="s">
        <v>102</v>
      </c>
      <c r="P11" s="295" t="s">
        <v>102</v>
      </c>
      <c r="Q11" s="295" t="s">
        <v>534</v>
      </c>
      <c r="R11" s="295" t="s">
        <v>102</v>
      </c>
      <c r="S11" s="295" t="s">
        <v>482</v>
      </c>
      <c r="T11" s="295"/>
      <c r="U11" s="295" t="s">
        <v>102</v>
      </c>
      <c r="V11" s="295" t="s">
        <v>102</v>
      </c>
      <c r="W11" s="295"/>
      <c r="X11" s="295" t="s">
        <v>102</v>
      </c>
      <c r="Y11" s="295" t="s">
        <v>102</v>
      </c>
      <c r="Z11" s="295" t="s">
        <v>535</v>
      </c>
      <c r="AA11" s="295" t="s">
        <v>536</v>
      </c>
      <c r="AB11" s="295" t="s">
        <v>102</v>
      </c>
      <c r="AC11" s="295" t="s">
        <v>102</v>
      </c>
      <c r="AD11" s="295" t="s">
        <v>499</v>
      </c>
      <c r="AE11" s="295" t="s">
        <v>499</v>
      </c>
      <c r="AF11" s="295" t="s">
        <v>102</v>
      </c>
    </row>
    <row r="12" spans="1:32" ht="12.75" customHeight="1" hidden="1">
      <c r="A12" s="189"/>
      <c r="B12" s="189"/>
      <c r="C12" s="189"/>
      <c r="D12" s="189"/>
      <c r="E12" s="189"/>
      <c r="F12" s="267"/>
      <c r="G12" s="268" t="s">
        <v>497</v>
      </c>
      <c r="H12" s="269"/>
      <c r="I12" s="269" t="s">
        <v>189</v>
      </c>
      <c r="J12" s="271"/>
      <c r="K12" s="271"/>
      <c r="L12" s="271"/>
      <c r="M12" s="271"/>
      <c r="N12" s="271"/>
      <c r="O12" s="271"/>
      <c r="P12" s="384"/>
      <c r="Q12" s="187"/>
      <c r="R12" s="384"/>
      <c r="S12" s="271"/>
      <c r="T12" s="384"/>
      <c r="U12" s="271"/>
      <c r="V12" s="271"/>
      <c r="W12" s="384"/>
      <c r="X12" s="271"/>
      <c r="Y12" s="187"/>
      <c r="Z12" s="187"/>
      <c r="AA12" s="187"/>
      <c r="AB12" s="271"/>
      <c r="AC12" s="271"/>
      <c r="AD12" s="368"/>
      <c r="AE12" s="368"/>
      <c r="AF12" s="271"/>
    </row>
    <row r="13" spans="1:32" ht="12.75" customHeight="1">
      <c r="A13" s="189">
        <v>0.15277777777777776</v>
      </c>
      <c r="C13" s="189"/>
      <c r="F13" s="385"/>
      <c r="G13" s="386" t="s">
        <v>496</v>
      </c>
      <c r="H13" s="387"/>
      <c r="I13" s="387" t="s">
        <v>189</v>
      </c>
      <c r="J13" s="388">
        <f>J31-$A13</f>
        <v>0.601388888888889</v>
      </c>
      <c r="K13" s="388">
        <f>K31-$A13</f>
        <v>0.15277777777777782</v>
      </c>
      <c r="L13" s="388"/>
      <c r="M13" s="388"/>
      <c r="N13" s="388"/>
      <c r="O13" s="388"/>
      <c r="P13" s="389"/>
      <c r="Q13" s="219"/>
      <c r="R13" s="389"/>
      <c r="S13" s="388"/>
      <c r="T13" s="389"/>
      <c r="U13" s="388"/>
      <c r="V13" s="388"/>
      <c r="W13" s="389"/>
      <c r="X13" s="388"/>
      <c r="Y13" s="219"/>
      <c r="Z13" s="219">
        <f>AA31-$A13</f>
        <v>0.5909722222222222</v>
      </c>
      <c r="AA13" s="219"/>
      <c r="AB13" s="388"/>
      <c r="AC13" s="388"/>
      <c r="AD13" s="390"/>
      <c r="AE13" s="390"/>
      <c r="AF13" s="388"/>
    </row>
    <row r="14" spans="1:32" ht="12.75" customHeight="1">
      <c r="A14" s="189">
        <v>0.12013888888888889</v>
      </c>
      <c r="C14" s="189"/>
      <c r="F14" s="166"/>
      <c r="G14" s="191" t="s">
        <v>537</v>
      </c>
      <c r="H14" s="283"/>
      <c r="I14" s="185" t="s">
        <v>187</v>
      </c>
      <c r="J14" s="196">
        <f>J31-$A14</f>
        <v>0.6340277777777779</v>
      </c>
      <c r="K14" s="196">
        <f>K31-$A14</f>
        <v>0.18541666666666667</v>
      </c>
      <c r="L14" s="243"/>
      <c r="M14" s="391"/>
      <c r="N14" s="196"/>
      <c r="O14" s="243"/>
      <c r="P14" s="392"/>
      <c r="Q14" s="196">
        <f>Q31-$A14</f>
        <v>0.20694444444444443</v>
      </c>
      <c r="R14" s="392"/>
      <c r="S14" s="243"/>
      <c r="T14" s="392"/>
      <c r="U14" s="243"/>
      <c r="V14" s="243"/>
      <c r="W14" s="392"/>
      <c r="X14" s="243"/>
      <c r="Y14" s="243"/>
      <c r="Z14" s="196">
        <f>AA31-$A14</f>
        <v>0.6236111111111111</v>
      </c>
      <c r="AA14" s="196"/>
      <c r="AB14" s="243"/>
      <c r="AC14" s="243"/>
      <c r="AD14" s="303"/>
      <c r="AE14" s="303"/>
      <c r="AF14" s="243"/>
    </row>
    <row r="15" spans="6:32" ht="12.75" customHeight="1">
      <c r="F15" s="166"/>
      <c r="G15" s="197" t="s">
        <v>493</v>
      </c>
      <c r="I15" s="159" t="s">
        <v>187</v>
      </c>
      <c r="J15" s="207"/>
      <c r="K15" s="207"/>
      <c r="L15" s="207"/>
      <c r="M15" s="298"/>
      <c r="N15" s="207"/>
      <c r="O15" s="207"/>
      <c r="P15" s="208"/>
      <c r="Q15" s="207" t="s">
        <v>220</v>
      </c>
      <c r="R15" s="208"/>
      <c r="S15" s="207"/>
      <c r="T15" s="208"/>
      <c r="U15" s="207"/>
      <c r="V15" s="207"/>
      <c r="W15" s="208"/>
      <c r="X15" s="207"/>
      <c r="Y15" s="198"/>
      <c r="Z15" s="207" t="s">
        <v>494</v>
      </c>
      <c r="AA15" s="207"/>
      <c r="AB15" s="207"/>
      <c r="AC15" s="207"/>
      <c r="AD15" s="305"/>
      <c r="AE15" s="305"/>
      <c r="AF15" s="207"/>
    </row>
    <row r="16" spans="6:32" ht="12.75" customHeight="1">
      <c r="F16" s="166"/>
      <c r="G16" s="197" t="s">
        <v>492</v>
      </c>
      <c r="I16" s="159" t="s">
        <v>187</v>
      </c>
      <c r="J16" s="207"/>
      <c r="K16" s="207"/>
      <c r="L16" s="207"/>
      <c r="M16" s="298"/>
      <c r="N16" s="207"/>
      <c r="O16" s="207"/>
      <c r="P16" s="208"/>
      <c r="Q16" s="207" t="s">
        <v>197</v>
      </c>
      <c r="R16" s="208"/>
      <c r="S16" s="207"/>
      <c r="T16" s="208"/>
      <c r="U16" s="207"/>
      <c r="V16" s="207"/>
      <c r="W16" s="208"/>
      <c r="X16" s="207"/>
      <c r="Y16" s="207"/>
      <c r="Z16" s="207" t="s">
        <v>197</v>
      </c>
      <c r="AA16" s="207"/>
      <c r="AB16" s="207"/>
      <c r="AC16" s="207"/>
      <c r="AD16" s="305"/>
      <c r="AE16" s="305"/>
      <c r="AF16" s="207"/>
    </row>
    <row r="17" spans="6:32" ht="12.75" customHeight="1">
      <c r="F17" s="166"/>
      <c r="G17" s="197" t="s">
        <v>491</v>
      </c>
      <c r="I17" s="159" t="s">
        <v>187</v>
      </c>
      <c r="J17" s="207"/>
      <c r="K17" s="207"/>
      <c r="L17" s="207"/>
      <c r="M17" s="298"/>
      <c r="N17" s="207"/>
      <c r="O17" s="207"/>
      <c r="P17" s="208"/>
      <c r="Q17" s="207" t="s">
        <v>197</v>
      </c>
      <c r="R17" s="208"/>
      <c r="S17" s="207"/>
      <c r="T17" s="208"/>
      <c r="U17" s="207"/>
      <c r="V17" s="207"/>
      <c r="W17" s="208"/>
      <c r="X17" s="207"/>
      <c r="Y17" s="198"/>
      <c r="Z17" s="207" t="s">
        <v>197</v>
      </c>
      <c r="AA17" s="207"/>
      <c r="AB17" s="207"/>
      <c r="AC17" s="207"/>
      <c r="AD17" s="305"/>
      <c r="AE17" s="305"/>
      <c r="AF17" s="207"/>
    </row>
    <row r="18" spans="6:32" ht="12.75" customHeight="1">
      <c r="F18" s="166"/>
      <c r="G18" s="191" t="s">
        <v>485</v>
      </c>
      <c r="H18" s="185"/>
      <c r="I18" s="185" t="s">
        <v>189</v>
      </c>
      <c r="J18" s="243"/>
      <c r="K18" s="243"/>
      <c r="L18" s="243"/>
      <c r="M18" s="391"/>
      <c r="N18" s="243" t="s">
        <v>201</v>
      </c>
      <c r="O18" s="243"/>
      <c r="P18" s="392"/>
      <c r="Q18" s="243" t="s">
        <v>191</v>
      </c>
      <c r="R18" s="392"/>
      <c r="S18" s="243"/>
      <c r="T18" s="392"/>
      <c r="U18" s="243"/>
      <c r="V18" s="243"/>
      <c r="W18" s="392"/>
      <c r="X18" s="243"/>
      <c r="Y18" s="196"/>
      <c r="Z18" s="243" t="s">
        <v>191</v>
      </c>
      <c r="AA18" s="243"/>
      <c r="AB18" s="243"/>
      <c r="AC18" s="243"/>
      <c r="AD18" s="303" t="s">
        <v>201</v>
      </c>
      <c r="AE18" s="303" t="s">
        <v>201</v>
      </c>
      <c r="AF18" s="243"/>
    </row>
    <row r="19" spans="2:32" s="185" customFormat="1" ht="12.75" customHeight="1">
      <c r="B19" s="184"/>
      <c r="D19" s="184"/>
      <c r="E19" s="184"/>
      <c r="F19" s="202"/>
      <c r="G19" s="203" t="s">
        <v>490</v>
      </c>
      <c r="H19" s="204"/>
      <c r="I19" s="376" t="s">
        <v>187</v>
      </c>
      <c r="J19" s="205"/>
      <c r="K19" s="205"/>
      <c r="L19" s="205"/>
      <c r="M19" s="378"/>
      <c r="N19" s="205"/>
      <c r="O19" s="205"/>
      <c r="P19" s="206"/>
      <c r="Q19" s="205" t="s">
        <v>201</v>
      </c>
      <c r="R19" s="206"/>
      <c r="S19" s="205"/>
      <c r="T19" s="206"/>
      <c r="U19" s="205"/>
      <c r="V19" s="205"/>
      <c r="W19" s="206"/>
      <c r="X19" s="205"/>
      <c r="Y19" s="205"/>
      <c r="Z19" s="205" t="s">
        <v>201</v>
      </c>
      <c r="AA19" s="205"/>
      <c r="AB19" s="205"/>
      <c r="AC19" s="205"/>
      <c r="AD19" s="328">
        <v>0.7708333333333334</v>
      </c>
      <c r="AE19" s="328">
        <v>0.7708333333333334</v>
      </c>
      <c r="AF19" s="205"/>
    </row>
    <row r="20" spans="1:32" ht="12.75" customHeight="1">
      <c r="A20" s="189"/>
      <c r="B20" s="189"/>
      <c r="C20" s="189"/>
      <c r="D20" s="189"/>
      <c r="E20" s="189"/>
      <c r="F20" s="166"/>
      <c r="G20" s="197" t="s">
        <v>489</v>
      </c>
      <c r="I20" s="159" t="s">
        <v>187</v>
      </c>
      <c r="J20" s="198"/>
      <c r="K20" s="198"/>
      <c r="L20" s="198"/>
      <c r="M20" s="286"/>
      <c r="N20" s="198"/>
      <c r="O20" s="198"/>
      <c r="P20" s="199"/>
      <c r="Q20" s="198" t="s">
        <v>201</v>
      </c>
      <c r="R20" s="199"/>
      <c r="S20" s="198"/>
      <c r="T20" s="199"/>
      <c r="U20" s="198"/>
      <c r="V20" s="198"/>
      <c r="W20" s="199"/>
      <c r="X20" s="198"/>
      <c r="Y20" s="198"/>
      <c r="Z20" s="198"/>
      <c r="AA20" s="198"/>
      <c r="AB20" s="198"/>
      <c r="AC20" s="198"/>
      <c r="AD20" s="264">
        <v>0.8263888888888888</v>
      </c>
      <c r="AE20" s="264">
        <v>0.8263888888888888</v>
      </c>
      <c r="AF20" s="198"/>
    </row>
    <row r="21" spans="1:32" s="185" customFormat="1" ht="12.75" customHeight="1">
      <c r="A21" s="184">
        <v>0.05486111111111111</v>
      </c>
      <c r="C21" s="184"/>
      <c r="F21" s="202"/>
      <c r="G21" s="203" t="s">
        <v>488</v>
      </c>
      <c r="H21" s="233"/>
      <c r="I21" s="204" t="s">
        <v>187</v>
      </c>
      <c r="J21" s="205">
        <f>J31-$A21</f>
        <v>0.6993055555555556</v>
      </c>
      <c r="K21" s="205">
        <f>K31-$A21</f>
        <v>0.25069444444444444</v>
      </c>
      <c r="L21" s="205"/>
      <c r="M21" s="378"/>
      <c r="N21" s="205">
        <f>N31-$A21</f>
        <v>0.18194444444444446</v>
      </c>
      <c r="O21" s="205"/>
      <c r="P21" s="206"/>
      <c r="Q21" s="205">
        <f>Q31-$A21</f>
        <v>0.27222222222222225</v>
      </c>
      <c r="R21" s="206"/>
      <c r="S21" s="205"/>
      <c r="T21" s="206"/>
      <c r="U21" s="205"/>
      <c r="V21" s="205"/>
      <c r="W21" s="206"/>
      <c r="X21" s="205"/>
      <c r="Y21" s="205"/>
      <c r="Z21" s="205"/>
      <c r="AA21" s="205">
        <f>AA31-$A21</f>
        <v>0.6888888888888889</v>
      </c>
      <c r="AB21" s="205"/>
      <c r="AC21" s="205"/>
      <c r="AD21" s="328">
        <v>0.8493055555555555</v>
      </c>
      <c r="AE21" s="328">
        <v>0.8493055555555555</v>
      </c>
      <c r="AF21" s="205"/>
    </row>
    <row r="22" spans="1:32" ht="12.75" customHeight="1">
      <c r="A22" s="189"/>
      <c r="C22" s="189"/>
      <c r="F22" s="166"/>
      <c r="G22" s="197" t="s">
        <v>487</v>
      </c>
      <c r="H22" s="173"/>
      <c r="J22" s="198"/>
      <c r="K22" s="198"/>
      <c r="L22" s="198"/>
      <c r="M22" s="286"/>
      <c r="N22" s="198" t="s">
        <v>197</v>
      </c>
      <c r="O22" s="198"/>
      <c r="P22" s="199"/>
      <c r="Q22" s="198" t="s">
        <v>197</v>
      </c>
      <c r="R22" s="199"/>
      <c r="S22" s="198"/>
      <c r="T22" s="199"/>
      <c r="U22" s="198"/>
      <c r="V22" s="198"/>
      <c r="W22" s="199"/>
      <c r="X22" s="198"/>
      <c r="Y22" s="198"/>
      <c r="Z22" s="198"/>
      <c r="AA22" s="198" t="s">
        <v>197</v>
      </c>
      <c r="AB22" s="198"/>
      <c r="AC22" s="198"/>
      <c r="AD22" s="264"/>
      <c r="AE22" s="264"/>
      <c r="AF22" s="198"/>
    </row>
    <row r="23" spans="1:32" s="185" customFormat="1" ht="12.75" customHeight="1">
      <c r="A23" s="184"/>
      <c r="C23" s="184"/>
      <c r="F23" s="209"/>
      <c r="G23" s="210" t="s">
        <v>485</v>
      </c>
      <c r="H23" s="225"/>
      <c r="I23" s="192" t="s">
        <v>189</v>
      </c>
      <c r="J23" s="193"/>
      <c r="K23" s="193"/>
      <c r="L23" s="193"/>
      <c r="M23" s="365"/>
      <c r="N23" s="193" t="s">
        <v>305</v>
      </c>
      <c r="O23" s="193"/>
      <c r="P23" s="194"/>
      <c r="Q23" s="193" t="s">
        <v>486</v>
      </c>
      <c r="R23" s="194"/>
      <c r="S23" s="193"/>
      <c r="T23" s="194"/>
      <c r="U23" s="193"/>
      <c r="V23" s="193"/>
      <c r="W23" s="194"/>
      <c r="X23" s="193"/>
      <c r="Y23" s="193"/>
      <c r="Z23" s="193"/>
      <c r="AA23" s="193" t="s">
        <v>486</v>
      </c>
      <c r="AB23" s="193"/>
      <c r="AC23" s="193"/>
      <c r="AD23" s="262" t="s">
        <v>305</v>
      </c>
      <c r="AE23" s="262" t="s">
        <v>305</v>
      </c>
      <c r="AF23" s="193"/>
    </row>
    <row r="24" spans="2:32" s="185" customFormat="1" ht="12.75" customHeight="1">
      <c r="B24" s="184"/>
      <c r="D24" s="184"/>
      <c r="E24" s="184"/>
      <c r="F24" s="202"/>
      <c r="G24" s="203" t="s">
        <v>485</v>
      </c>
      <c r="H24" s="204"/>
      <c r="I24" s="204" t="s">
        <v>187</v>
      </c>
      <c r="J24" s="205"/>
      <c r="K24" s="205"/>
      <c r="L24" s="205"/>
      <c r="M24" s="378"/>
      <c r="N24" s="205" t="s">
        <v>305</v>
      </c>
      <c r="O24" s="205"/>
      <c r="P24" s="206"/>
      <c r="Q24" s="205" t="s">
        <v>486</v>
      </c>
      <c r="R24" s="206"/>
      <c r="S24" s="205"/>
      <c r="T24" s="206"/>
      <c r="U24" s="205"/>
      <c r="V24" s="205"/>
      <c r="W24" s="206"/>
      <c r="X24" s="205"/>
      <c r="Y24" s="205"/>
      <c r="Z24" s="205"/>
      <c r="AA24" s="205" t="s">
        <v>486</v>
      </c>
      <c r="AB24" s="205"/>
      <c r="AC24" s="205"/>
      <c r="AD24" s="328" t="s">
        <v>305</v>
      </c>
      <c r="AE24" s="328" t="s">
        <v>305</v>
      </c>
      <c r="AF24" s="205"/>
    </row>
    <row r="25" spans="1:32" ht="12.75" customHeight="1">
      <c r="A25" s="189"/>
      <c r="B25" s="189"/>
      <c r="C25" s="189"/>
      <c r="D25" s="189"/>
      <c r="E25" s="189"/>
      <c r="F25" s="166"/>
      <c r="G25" s="197" t="s">
        <v>484</v>
      </c>
      <c r="I25" s="159" t="s">
        <v>187</v>
      </c>
      <c r="J25" s="198"/>
      <c r="K25" s="198"/>
      <c r="L25" s="198"/>
      <c r="M25" s="286"/>
      <c r="N25" s="198" t="s">
        <v>305</v>
      </c>
      <c r="O25" s="198"/>
      <c r="P25" s="199"/>
      <c r="Q25" s="198" t="s">
        <v>197</v>
      </c>
      <c r="R25" s="199"/>
      <c r="S25" s="198"/>
      <c r="T25" s="199"/>
      <c r="U25" s="198"/>
      <c r="V25" s="198"/>
      <c r="W25" s="199"/>
      <c r="X25" s="198"/>
      <c r="Y25" s="198"/>
      <c r="Z25" s="198"/>
      <c r="AA25" s="198" t="s">
        <v>197</v>
      </c>
      <c r="AB25" s="198"/>
      <c r="AC25" s="198"/>
      <c r="AD25" s="264" t="s">
        <v>305</v>
      </c>
      <c r="AE25" s="264" t="s">
        <v>305</v>
      </c>
      <c r="AF25" s="198"/>
    </row>
    <row r="26" spans="1:32" ht="12.75" customHeight="1">
      <c r="A26" s="189"/>
      <c r="B26" s="189"/>
      <c r="C26" s="189"/>
      <c r="D26" s="189"/>
      <c r="E26" s="189"/>
      <c r="F26" s="166"/>
      <c r="G26" s="197" t="s">
        <v>483</v>
      </c>
      <c r="I26" s="159" t="s">
        <v>187</v>
      </c>
      <c r="J26" s="198"/>
      <c r="K26" s="198"/>
      <c r="L26" s="198"/>
      <c r="M26" s="286"/>
      <c r="N26" s="198" t="s">
        <v>305</v>
      </c>
      <c r="O26" s="198"/>
      <c r="P26" s="199"/>
      <c r="Q26" s="198" t="s">
        <v>197</v>
      </c>
      <c r="R26" s="199"/>
      <c r="S26" s="198"/>
      <c r="T26" s="199"/>
      <c r="U26" s="198"/>
      <c r="V26" s="198"/>
      <c r="W26" s="199"/>
      <c r="X26" s="198"/>
      <c r="Y26" s="198"/>
      <c r="Z26" s="198"/>
      <c r="AA26" s="198" t="s">
        <v>197</v>
      </c>
      <c r="AB26" s="198"/>
      <c r="AC26" s="198"/>
      <c r="AD26" s="264" t="s">
        <v>305</v>
      </c>
      <c r="AE26" s="264" t="s">
        <v>305</v>
      </c>
      <c r="AF26" s="198"/>
    </row>
    <row r="27" spans="1:32" s="185" customFormat="1" ht="12.75" customHeight="1">
      <c r="A27" s="184"/>
      <c r="C27" s="184"/>
      <c r="F27" s="209"/>
      <c r="G27" s="210" t="s">
        <v>480</v>
      </c>
      <c r="H27" s="192"/>
      <c r="I27" s="192" t="s">
        <v>189</v>
      </c>
      <c r="J27" s="193"/>
      <c r="K27" s="193"/>
      <c r="L27" s="193"/>
      <c r="M27" s="365"/>
      <c r="N27" s="193" t="s">
        <v>220</v>
      </c>
      <c r="O27" s="193"/>
      <c r="P27" s="194"/>
      <c r="Q27" s="193" t="s">
        <v>220</v>
      </c>
      <c r="R27" s="194"/>
      <c r="S27" s="193"/>
      <c r="T27" s="194"/>
      <c r="U27" s="193"/>
      <c r="V27" s="193"/>
      <c r="W27" s="194"/>
      <c r="X27" s="193"/>
      <c r="Y27" s="193"/>
      <c r="Z27" s="193"/>
      <c r="AA27" s="193" t="s">
        <v>244</v>
      </c>
      <c r="AB27" s="193"/>
      <c r="AC27" s="193"/>
      <c r="AD27" s="262">
        <v>0.8847222222222223</v>
      </c>
      <c r="AE27" s="262">
        <v>0.8847222222222223</v>
      </c>
      <c r="AF27" s="193"/>
    </row>
    <row r="28" spans="1:32" ht="12.75" customHeight="1">
      <c r="A28" s="189">
        <v>0.19027777777777777</v>
      </c>
      <c r="C28" s="189"/>
      <c r="F28" s="267"/>
      <c r="G28" s="268" t="s">
        <v>482</v>
      </c>
      <c r="H28" s="269"/>
      <c r="I28" s="269" t="s">
        <v>187</v>
      </c>
      <c r="J28" s="187">
        <f>J31-$A28</f>
        <v>0.563888888888889</v>
      </c>
      <c r="K28" s="187">
        <f>K31-$A28</f>
        <v>0.11527777777777781</v>
      </c>
      <c r="L28" s="296"/>
      <c r="M28" s="271"/>
      <c r="N28" s="296" t="s">
        <v>201</v>
      </c>
      <c r="O28" s="296"/>
      <c r="P28" s="393"/>
      <c r="Q28" s="187" t="s">
        <v>201</v>
      </c>
      <c r="R28" s="393"/>
      <c r="S28" s="187">
        <f>S31-$A28</f>
        <v>0.22013888888888894</v>
      </c>
      <c r="T28" s="393"/>
      <c r="U28" s="296"/>
      <c r="V28" s="296"/>
      <c r="W28" s="393"/>
      <c r="X28" s="296"/>
      <c r="Y28" s="296"/>
      <c r="Z28" s="296"/>
      <c r="AA28" s="187" t="s">
        <v>201</v>
      </c>
      <c r="AB28" s="296"/>
      <c r="AC28" s="296"/>
      <c r="AD28" s="394" t="s">
        <v>201</v>
      </c>
      <c r="AE28" s="394" t="s">
        <v>201</v>
      </c>
      <c r="AF28" s="296"/>
    </row>
    <row r="29" spans="1:32" ht="12.75" customHeight="1">
      <c r="A29" s="189">
        <v>0.20625</v>
      </c>
      <c r="C29" s="189"/>
      <c r="F29" s="284"/>
      <c r="G29" s="285" t="s">
        <v>481</v>
      </c>
      <c r="H29" s="265"/>
      <c r="I29" s="265" t="s">
        <v>187</v>
      </c>
      <c r="J29" s="198">
        <f>J31-$A29</f>
        <v>0.5479166666666668</v>
      </c>
      <c r="K29" s="198">
        <f>K31-$A29</f>
        <v>0.09930555555555559</v>
      </c>
      <c r="L29" s="298"/>
      <c r="M29" s="286"/>
      <c r="N29" s="298" t="s">
        <v>201</v>
      </c>
      <c r="O29" s="298"/>
      <c r="P29" s="395"/>
      <c r="Q29" s="198" t="s">
        <v>201</v>
      </c>
      <c r="R29" s="395"/>
      <c r="S29" s="198" t="s">
        <v>201</v>
      </c>
      <c r="T29" s="395"/>
      <c r="U29" s="298"/>
      <c r="V29" s="298"/>
      <c r="W29" s="395"/>
      <c r="X29" s="298"/>
      <c r="Y29" s="298"/>
      <c r="Z29" s="298"/>
      <c r="AA29" s="198" t="s">
        <v>201</v>
      </c>
      <c r="AB29" s="298"/>
      <c r="AC29" s="298"/>
      <c r="AD29" s="396" t="s">
        <v>201</v>
      </c>
      <c r="AE29" s="396" t="s">
        <v>201</v>
      </c>
      <c r="AF29" s="298"/>
    </row>
    <row r="30" spans="6:32" ht="12.75" customHeight="1">
      <c r="F30" s="273"/>
      <c r="G30" s="274" t="s">
        <v>102</v>
      </c>
      <c r="H30" s="275"/>
      <c r="I30" s="275" t="s">
        <v>189</v>
      </c>
      <c r="J30" s="221">
        <v>0.10069444444444443</v>
      </c>
      <c r="K30" s="221">
        <v>0.142361111111111</v>
      </c>
      <c r="L30" s="301"/>
      <c r="M30" s="276"/>
      <c r="N30" s="221" t="s">
        <v>201</v>
      </c>
      <c r="O30" s="301"/>
      <c r="P30" s="397"/>
      <c r="Q30" s="221" t="s">
        <v>201</v>
      </c>
      <c r="R30" s="397"/>
      <c r="S30" s="221" t="s">
        <v>220</v>
      </c>
      <c r="T30" s="397"/>
      <c r="U30" s="301"/>
      <c r="V30" s="301"/>
      <c r="W30" s="397"/>
      <c r="X30" s="301"/>
      <c r="Y30" s="301"/>
      <c r="Z30" s="301"/>
      <c r="AA30" s="221" t="s">
        <v>191</v>
      </c>
      <c r="AB30" s="301"/>
      <c r="AC30" s="301"/>
      <c r="AD30" s="398" t="s">
        <v>201</v>
      </c>
      <c r="AE30" s="398" t="s">
        <v>201</v>
      </c>
      <c r="AF30" s="301"/>
    </row>
    <row r="31" spans="1:32" ht="12.75" customHeight="1">
      <c r="A31" s="189">
        <v>0.10416666666666667</v>
      </c>
      <c r="C31" s="189">
        <v>0.11875</v>
      </c>
      <c r="F31" s="166"/>
      <c r="G31" s="191" t="s">
        <v>480</v>
      </c>
      <c r="H31" s="185"/>
      <c r="I31" s="185" t="s">
        <v>187</v>
      </c>
      <c r="J31" s="205">
        <f>J37-$A31</f>
        <v>0.7541666666666668</v>
      </c>
      <c r="K31" s="205">
        <f>K37-$C31</f>
        <v>0.3055555555555556</v>
      </c>
      <c r="L31" s="205">
        <f>L37-$A31</f>
        <v>0.20208333333333334</v>
      </c>
      <c r="M31" s="378"/>
      <c r="N31" s="205">
        <v>0.23680555555555557</v>
      </c>
      <c r="O31" s="205">
        <f>O37-$A31</f>
        <v>0.24375000000000002</v>
      </c>
      <c r="P31" s="206">
        <f>P37-$A31</f>
        <v>0.2854166666666666</v>
      </c>
      <c r="Q31" s="205">
        <f>Q37-$A31</f>
        <v>0.32708333333333334</v>
      </c>
      <c r="R31" s="206">
        <f>R37-A31</f>
        <v>0.3527777777777778</v>
      </c>
      <c r="S31" s="205">
        <f>S37-$A31</f>
        <v>0.4104166666666667</v>
      </c>
      <c r="T31" s="206"/>
      <c r="U31" s="205">
        <f>U37-$A31</f>
        <v>0.49374999999999997</v>
      </c>
      <c r="V31" s="205">
        <f>V37-$A31</f>
        <v>0.5770833333333334</v>
      </c>
      <c r="W31" s="206"/>
      <c r="X31" s="205">
        <f>X37-$A31</f>
        <v>0.6604166666666668</v>
      </c>
      <c r="Y31" s="205">
        <f>Y37-$A31</f>
        <v>0.7020833333333334</v>
      </c>
      <c r="Z31" s="205"/>
      <c r="AA31" s="205">
        <f>AA37-$A31</f>
        <v>0.74375</v>
      </c>
      <c r="AB31" s="205">
        <v>0.7715277777777777</v>
      </c>
      <c r="AC31" s="205">
        <f>AC37-$A31</f>
        <v>0.8270833333333334</v>
      </c>
      <c r="AD31" s="328">
        <v>0.8861111111111111</v>
      </c>
      <c r="AE31" s="328">
        <v>0.8861111111111111</v>
      </c>
      <c r="AF31" s="205">
        <v>0.90625</v>
      </c>
    </row>
    <row r="32" spans="6:32" ht="12.75" customHeight="1">
      <c r="F32" s="166"/>
      <c r="G32" s="197" t="s">
        <v>479</v>
      </c>
      <c r="I32" s="159" t="s">
        <v>187</v>
      </c>
      <c r="J32" s="207" t="s">
        <v>305</v>
      </c>
      <c r="K32" s="207" t="s">
        <v>305</v>
      </c>
      <c r="L32" s="207" t="s">
        <v>195</v>
      </c>
      <c r="M32" s="298"/>
      <c r="N32" s="207" t="s">
        <v>305</v>
      </c>
      <c r="O32" s="207" t="s">
        <v>195</v>
      </c>
      <c r="P32" s="208" t="s">
        <v>305</v>
      </c>
      <c r="Q32" s="207" t="s">
        <v>195</v>
      </c>
      <c r="R32" s="208" t="s">
        <v>305</v>
      </c>
      <c r="S32" s="207" t="s">
        <v>195</v>
      </c>
      <c r="T32" s="199"/>
      <c r="U32" s="207" t="s">
        <v>195</v>
      </c>
      <c r="V32" s="207" t="s">
        <v>195</v>
      </c>
      <c r="W32" s="199"/>
      <c r="X32" s="207" t="s">
        <v>195</v>
      </c>
      <c r="Y32" s="207" t="s">
        <v>195</v>
      </c>
      <c r="Z32" s="198"/>
      <c r="AA32" s="207" t="s">
        <v>195</v>
      </c>
      <c r="AB32" s="207" t="s">
        <v>195</v>
      </c>
      <c r="AC32" s="207" t="s">
        <v>195</v>
      </c>
      <c r="AD32" s="264" t="s">
        <v>305</v>
      </c>
      <c r="AE32" s="264" t="s">
        <v>305</v>
      </c>
      <c r="AF32" s="207" t="s">
        <v>195</v>
      </c>
    </row>
    <row r="33" spans="6:32" ht="12.75" customHeight="1">
      <c r="F33" s="166"/>
      <c r="G33" s="197" t="s">
        <v>478</v>
      </c>
      <c r="I33" s="159" t="s">
        <v>187</v>
      </c>
      <c r="J33" s="198">
        <v>0.14097222222222222</v>
      </c>
      <c r="K33" s="198">
        <v>0.14097222222222222</v>
      </c>
      <c r="L33" s="198" t="s">
        <v>197</v>
      </c>
      <c r="M33" s="286"/>
      <c r="N33" s="198" t="s">
        <v>305</v>
      </c>
      <c r="O33" s="198" t="s">
        <v>197</v>
      </c>
      <c r="P33" s="199">
        <v>0.14097222222222222</v>
      </c>
      <c r="Q33" s="198" t="s">
        <v>197</v>
      </c>
      <c r="R33" s="199">
        <v>0.14097222222222222</v>
      </c>
      <c r="S33" s="198" t="s">
        <v>197</v>
      </c>
      <c r="T33" s="199"/>
      <c r="U33" s="198" t="s">
        <v>197</v>
      </c>
      <c r="V33" s="198" t="s">
        <v>197</v>
      </c>
      <c r="W33" s="199"/>
      <c r="X33" s="198" t="s">
        <v>197</v>
      </c>
      <c r="Y33" s="198" t="s">
        <v>197</v>
      </c>
      <c r="Z33" s="198"/>
      <c r="AA33" s="198" t="s">
        <v>197</v>
      </c>
      <c r="AB33" s="198" t="s">
        <v>197</v>
      </c>
      <c r="AC33" s="198" t="s">
        <v>197</v>
      </c>
      <c r="AD33" s="264">
        <v>0.9111111111111111</v>
      </c>
      <c r="AE33" s="264">
        <v>0.9111111111111111</v>
      </c>
      <c r="AF33" s="198" t="s">
        <v>197</v>
      </c>
    </row>
    <row r="34" spans="6:32" ht="12.75" customHeight="1">
      <c r="F34" s="166"/>
      <c r="G34" s="197" t="s">
        <v>477</v>
      </c>
      <c r="I34" s="159" t="s">
        <v>187</v>
      </c>
      <c r="J34" s="198">
        <v>0.15277777777777776</v>
      </c>
      <c r="K34" s="198">
        <v>0.15277777777777776</v>
      </c>
      <c r="L34" s="198" t="s">
        <v>195</v>
      </c>
      <c r="M34" s="286"/>
      <c r="N34" s="198" t="s">
        <v>305</v>
      </c>
      <c r="O34" s="198" t="s">
        <v>195</v>
      </c>
      <c r="P34" s="199">
        <v>0.15277777777777776</v>
      </c>
      <c r="Q34" s="198" t="s">
        <v>195</v>
      </c>
      <c r="R34" s="199">
        <v>0.15277777777777776</v>
      </c>
      <c r="S34" s="198" t="s">
        <v>195</v>
      </c>
      <c r="T34" s="199"/>
      <c r="U34" s="198" t="s">
        <v>195</v>
      </c>
      <c r="V34" s="198" t="s">
        <v>195</v>
      </c>
      <c r="W34" s="199"/>
      <c r="X34" s="198" t="s">
        <v>195</v>
      </c>
      <c r="Y34" s="198" t="s">
        <v>195</v>
      </c>
      <c r="Z34" s="207"/>
      <c r="AA34" s="198" t="s">
        <v>195</v>
      </c>
      <c r="AB34" s="198" t="s">
        <v>195</v>
      </c>
      <c r="AC34" s="198" t="s">
        <v>195</v>
      </c>
      <c r="AD34" s="264">
        <v>0.9236111111111112</v>
      </c>
      <c r="AE34" s="264">
        <v>0.9236111111111112</v>
      </c>
      <c r="AF34" s="198" t="s">
        <v>195</v>
      </c>
    </row>
    <row r="35" spans="6:32" ht="12.75" customHeight="1">
      <c r="F35" s="166"/>
      <c r="G35" s="197" t="s">
        <v>476</v>
      </c>
      <c r="I35" s="159" t="s">
        <v>187</v>
      </c>
      <c r="J35" s="198">
        <v>0.18055555555555555</v>
      </c>
      <c r="K35" s="198">
        <v>0.18055555555555555</v>
      </c>
      <c r="L35" s="198" t="s">
        <v>197</v>
      </c>
      <c r="M35" s="286"/>
      <c r="N35" s="198" t="s">
        <v>305</v>
      </c>
      <c r="O35" s="198" t="s">
        <v>197</v>
      </c>
      <c r="P35" s="199">
        <v>0.18055555555555555</v>
      </c>
      <c r="Q35" s="198" t="s">
        <v>197</v>
      </c>
      <c r="R35" s="199">
        <v>0.18055555555555555</v>
      </c>
      <c r="S35" s="198" t="s">
        <v>197</v>
      </c>
      <c r="T35" s="199"/>
      <c r="U35" s="198" t="s">
        <v>197</v>
      </c>
      <c r="V35" s="198" t="s">
        <v>197</v>
      </c>
      <c r="W35" s="199"/>
      <c r="X35" s="198" t="s">
        <v>197</v>
      </c>
      <c r="Y35" s="198" t="s">
        <v>197</v>
      </c>
      <c r="Z35" s="207"/>
      <c r="AA35" s="198" t="s">
        <v>197</v>
      </c>
      <c r="AB35" s="198" t="s">
        <v>197</v>
      </c>
      <c r="AC35" s="198" t="s">
        <v>197</v>
      </c>
      <c r="AD35" s="264" t="s">
        <v>305</v>
      </c>
      <c r="AE35" s="264" t="s">
        <v>305</v>
      </c>
      <c r="AF35" s="198" t="s">
        <v>197</v>
      </c>
    </row>
    <row r="36" spans="6:32" ht="12.75" customHeight="1">
      <c r="F36" s="166"/>
      <c r="G36" s="197" t="s">
        <v>475</v>
      </c>
      <c r="I36" s="159" t="s">
        <v>187</v>
      </c>
      <c r="J36" s="207" t="s">
        <v>305</v>
      </c>
      <c r="K36" s="207" t="s">
        <v>305</v>
      </c>
      <c r="L36" s="198" t="s">
        <v>201</v>
      </c>
      <c r="M36" s="298"/>
      <c r="N36" s="198" t="s">
        <v>201</v>
      </c>
      <c r="O36" s="207" t="s">
        <v>197</v>
      </c>
      <c r="P36" s="208" t="s">
        <v>197</v>
      </c>
      <c r="Q36" s="198" t="s">
        <v>201</v>
      </c>
      <c r="R36" s="208" t="s">
        <v>197</v>
      </c>
      <c r="S36" s="207" t="s">
        <v>197</v>
      </c>
      <c r="T36" s="199"/>
      <c r="U36" s="198" t="s">
        <v>201</v>
      </c>
      <c r="V36" s="207" t="s">
        <v>197</v>
      </c>
      <c r="W36" s="199"/>
      <c r="X36" s="198" t="s">
        <v>201</v>
      </c>
      <c r="Y36" s="198" t="s">
        <v>201</v>
      </c>
      <c r="Z36" s="207"/>
      <c r="AA36" s="198" t="s">
        <v>201</v>
      </c>
      <c r="AB36" s="207" t="s">
        <v>201</v>
      </c>
      <c r="AC36" s="207" t="s">
        <v>197</v>
      </c>
      <c r="AD36" s="264" t="s">
        <v>201</v>
      </c>
      <c r="AE36" s="264" t="s">
        <v>201</v>
      </c>
      <c r="AF36" s="198" t="s">
        <v>201</v>
      </c>
    </row>
    <row r="37" spans="6:32" ht="12.75" customHeight="1">
      <c r="F37" s="166"/>
      <c r="G37" s="197" t="s">
        <v>190</v>
      </c>
      <c r="I37" s="161" t="s">
        <v>189</v>
      </c>
      <c r="J37" s="245">
        <f>J38-$B38</f>
        <v>0.8583333333333334</v>
      </c>
      <c r="K37" s="245">
        <f>K38-$B38</f>
        <v>0.4243055555555556</v>
      </c>
      <c r="L37" s="245">
        <f>L38-$B38</f>
        <v>0.30625</v>
      </c>
      <c r="M37" s="399"/>
      <c r="N37" s="245">
        <v>0.43819444444444444</v>
      </c>
      <c r="O37" s="245">
        <f>O38-$B38</f>
        <v>0.3479166666666667</v>
      </c>
      <c r="P37" s="246">
        <f>P38-$A38</f>
        <v>0.3895833333333333</v>
      </c>
      <c r="Q37" s="245">
        <f>Q38-$B38</f>
        <v>0.43125</v>
      </c>
      <c r="R37" s="246">
        <f>R38-$B39</f>
        <v>0.4569444444444445</v>
      </c>
      <c r="S37" s="245">
        <f>S38-$B38</f>
        <v>0.5145833333333334</v>
      </c>
      <c r="T37" s="246"/>
      <c r="U37" s="245">
        <f>U38-$B38</f>
        <v>0.5979166666666667</v>
      </c>
      <c r="V37" s="245">
        <f>V38-$B38</f>
        <v>0.68125</v>
      </c>
      <c r="W37" s="246"/>
      <c r="X37" s="245">
        <f>X38-$B38</f>
        <v>0.7645833333333334</v>
      </c>
      <c r="Y37" s="245">
        <f>Y38-$B38</f>
        <v>0.80625</v>
      </c>
      <c r="Z37" s="244"/>
      <c r="AA37" s="245">
        <f>AA38-$B38</f>
        <v>0.8479166666666667</v>
      </c>
      <c r="AB37" s="245">
        <v>0.8715277777777778</v>
      </c>
      <c r="AC37" s="400">
        <v>0.93125</v>
      </c>
      <c r="AD37" s="313">
        <v>0.9854166666666666</v>
      </c>
      <c r="AE37" s="313">
        <v>0.9854166666666666</v>
      </c>
      <c r="AF37" s="245">
        <v>0.009027777777777779</v>
      </c>
    </row>
    <row r="38" spans="1:32" ht="12.75" customHeight="1">
      <c r="A38" s="401">
        <v>0.008333333333333333</v>
      </c>
      <c r="B38" s="189">
        <v>0.001388888888888889</v>
      </c>
      <c r="D38" s="189">
        <v>0.001388888888888889</v>
      </c>
      <c r="F38" s="166"/>
      <c r="G38" s="197"/>
      <c r="I38" s="164" t="s">
        <v>187</v>
      </c>
      <c r="J38" s="248">
        <f>J39-$A39</f>
        <v>0.8597222222222223</v>
      </c>
      <c r="K38" s="248">
        <f>K39-$A39</f>
        <v>0.4256944444444445</v>
      </c>
      <c r="L38" s="248">
        <f>L39-$A39</f>
        <v>0.3076388888888889</v>
      </c>
      <c r="M38" s="402"/>
      <c r="N38" s="248">
        <v>0.4395833333333333</v>
      </c>
      <c r="O38" s="248">
        <f>O39-$A39</f>
        <v>0.3493055555555556</v>
      </c>
      <c r="P38" s="249">
        <f>P39-$A39</f>
        <v>0.39791666666666664</v>
      </c>
      <c r="Q38" s="248">
        <f>Q39-$A39</f>
        <v>0.4326388888888889</v>
      </c>
      <c r="R38" s="403">
        <v>0.47222222222222227</v>
      </c>
      <c r="S38" s="248">
        <f>S39-$A39</f>
        <v>0.5159722222222223</v>
      </c>
      <c r="T38" s="249"/>
      <c r="U38" s="248">
        <f>U39-$A39</f>
        <v>0.5993055555555555</v>
      </c>
      <c r="V38" s="248">
        <f>V39-$A39</f>
        <v>0.6826388888888889</v>
      </c>
      <c r="W38" s="249"/>
      <c r="X38" s="248">
        <f>X39-$A39</f>
        <v>0.7659722222222223</v>
      </c>
      <c r="Y38" s="248">
        <f>Y39-$A39</f>
        <v>0.8076388888888889</v>
      </c>
      <c r="Z38" s="247"/>
      <c r="AA38" s="248">
        <f>AA39-$A39</f>
        <v>0.8493055555555555</v>
      </c>
      <c r="AB38" s="248">
        <v>0.8819444444444445</v>
      </c>
      <c r="AC38" s="248"/>
      <c r="AD38" s="261">
        <v>0.9881944444444444</v>
      </c>
      <c r="AE38" s="261">
        <v>0.04097222222222222</v>
      </c>
      <c r="AF38" s="198">
        <v>0.019444444444444445</v>
      </c>
    </row>
    <row r="39" spans="1:32" ht="12.75" customHeight="1">
      <c r="A39" s="189">
        <v>0.004861111111111111</v>
      </c>
      <c r="B39" s="189">
        <v>0.015277777777777777</v>
      </c>
      <c r="C39" s="189">
        <v>0.004861111111111111</v>
      </c>
      <c r="F39" s="190"/>
      <c r="G39" s="191" t="s">
        <v>188</v>
      </c>
      <c r="H39" s="185"/>
      <c r="I39" s="192" t="s">
        <v>189</v>
      </c>
      <c r="J39" s="250">
        <v>0.8645833333333334</v>
      </c>
      <c r="K39" s="250">
        <v>0.4305555555555556</v>
      </c>
      <c r="L39" s="250">
        <v>0.3125</v>
      </c>
      <c r="M39" s="404"/>
      <c r="N39" s="250">
        <v>0.34722222222222227</v>
      </c>
      <c r="O39" s="250">
        <v>0.3541666666666667</v>
      </c>
      <c r="P39" s="250">
        <v>0.40277777777777773</v>
      </c>
      <c r="Q39" s="250">
        <v>0.4375</v>
      </c>
      <c r="R39" s="250" t="s">
        <v>201</v>
      </c>
      <c r="S39" s="250">
        <v>0.5208333333333334</v>
      </c>
      <c r="T39" s="194"/>
      <c r="U39" s="250">
        <v>0.6041666666666666</v>
      </c>
      <c r="V39" s="250">
        <v>0.6875</v>
      </c>
      <c r="W39" s="194"/>
      <c r="X39" s="250">
        <v>0.7708333333333334</v>
      </c>
      <c r="Y39" s="250">
        <v>0.8125</v>
      </c>
      <c r="Z39" s="193"/>
      <c r="AA39" s="250">
        <v>0.8541666666666666</v>
      </c>
      <c r="AB39" s="193" t="s">
        <v>201</v>
      </c>
      <c r="AC39" s="250"/>
      <c r="AD39" s="262">
        <v>0.99375</v>
      </c>
      <c r="AE39" s="262">
        <v>0.04652777777777778</v>
      </c>
      <c r="AF39" s="193">
        <v>0.024305555555555556</v>
      </c>
    </row>
    <row r="40" spans="6:32" ht="12.75" customHeight="1" hidden="1">
      <c r="F40" s="190"/>
      <c r="G40" s="191"/>
      <c r="H40" s="185"/>
      <c r="I40" s="185" t="s">
        <v>187</v>
      </c>
      <c r="J40" s="196">
        <v>0.2222222222222222</v>
      </c>
      <c r="K40" s="196"/>
      <c r="L40" s="196">
        <v>0.3298611111111111</v>
      </c>
      <c r="M40" s="374"/>
      <c r="N40" s="196">
        <v>0.3541666666666667</v>
      </c>
      <c r="O40" s="196">
        <v>0.375</v>
      </c>
      <c r="P40" s="201">
        <v>0.4131944444444444</v>
      </c>
      <c r="Q40" s="196">
        <v>0.8680555555555555</v>
      </c>
      <c r="R40" s="201">
        <v>0.4131944444444444</v>
      </c>
      <c r="S40" s="196">
        <v>0.5416666666666666</v>
      </c>
      <c r="T40" s="201"/>
      <c r="U40" s="196">
        <v>0.625</v>
      </c>
      <c r="V40" s="196">
        <v>0.7118055555555555</v>
      </c>
      <c r="W40" s="201"/>
      <c r="X40" s="196">
        <v>0.7916666666666666</v>
      </c>
      <c r="Y40" s="243"/>
      <c r="Z40" s="243"/>
      <c r="AA40" s="196">
        <v>0.8680555555555555</v>
      </c>
      <c r="AB40" s="196"/>
      <c r="AC40" s="196">
        <v>0.9479166666666666</v>
      </c>
      <c r="AD40" s="263">
        <v>0.9965277777777778</v>
      </c>
      <c r="AE40" s="263">
        <v>0.04861111111111111</v>
      </c>
      <c r="AF40" s="196">
        <v>0.027777777777777776</v>
      </c>
    </row>
    <row r="41" spans="6:32" ht="12.75" customHeight="1" hidden="1">
      <c r="F41" s="180"/>
      <c r="G41" s="251" t="s">
        <v>186</v>
      </c>
      <c r="H41" s="161"/>
      <c r="I41" s="161" t="s">
        <v>189</v>
      </c>
      <c r="J41" s="245">
        <v>0.225</v>
      </c>
      <c r="K41" s="245"/>
      <c r="L41" s="245">
        <v>0.3326388888888889</v>
      </c>
      <c r="M41" s="399"/>
      <c r="N41" s="245">
        <v>0.35694444444444445</v>
      </c>
      <c r="O41" s="245">
        <v>0.37777777777777777</v>
      </c>
      <c r="P41" s="246">
        <v>0.4159722222222222</v>
      </c>
      <c r="Q41" s="245">
        <v>0.8708333333333332</v>
      </c>
      <c r="R41" s="246">
        <v>0.4159722222222222</v>
      </c>
      <c r="S41" s="198">
        <v>0.5444444444444444</v>
      </c>
      <c r="T41" s="246"/>
      <c r="U41" s="245">
        <v>0.6277777777777778</v>
      </c>
      <c r="V41" s="245">
        <v>0.7145833333333332</v>
      </c>
      <c r="W41" s="246"/>
      <c r="X41" s="245">
        <v>0.7944444444444444</v>
      </c>
      <c r="Y41" s="245"/>
      <c r="Z41" s="245"/>
      <c r="AA41" s="245">
        <v>0.8708333333333332</v>
      </c>
      <c r="AB41" s="245"/>
      <c r="AC41" s="245">
        <v>0.9506944444444444</v>
      </c>
      <c r="AD41" s="313" t="s">
        <v>305</v>
      </c>
      <c r="AE41" s="313" t="s">
        <v>305</v>
      </c>
      <c r="AF41" s="245">
        <v>0.030555555555555555</v>
      </c>
    </row>
    <row r="42" spans="6:32" ht="38.25">
      <c r="F42" s="216"/>
      <c r="G42" s="218"/>
      <c r="H42" s="228" t="s">
        <v>221</v>
      </c>
      <c r="I42" s="218"/>
      <c r="J42" s="229" t="s">
        <v>178</v>
      </c>
      <c r="K42" s="229"/>
      <c r="L42" s="229" t="s">
        <v>178</v>
      </c>
      <c r="M42" s="364"/>
      <c r="N42" s="229" t="s">
        <v>178</v>
      </c>
      <c r="O42" s="229" t="s">
        <v>474</v>
      </c>
      <c r="P42" s="183" t="s">
        <v>468</v>
      </c>
      <c r="Q42" s="405" t="s">
        <v>471</v>
      </c>
      <c r="R42" s="406" t="s">
        <v>224</v>
      </c>
      <c r="S42" s="229" t="s">
        <v>472</v>
      </c>
      <c r="T42" s="407"/>
      <c r="U42" s="183" t="s">
        <v>471</v>
      </c>
      <c r="V42" s="229" t="s">
        <v>178</v>
      </c>
      <c r="W42" s="229"/>
      <c r="X42" s="229" t="s">
        <v>471</v>
      </c>
      <c r="Y42" s="229" t="s">
        <v>178</v>
      </c>
      <c r="Z42" s="229" t="s">
        <v>538</v>
      </c>
      <c r="AA42" s="229" t="s">
        <v>178</v>
      </c>
      <c r="AB42" s="229" t="s">
        <v>539</v>
      </c>
      <c r="AC42" s="229" t="s">
        <v>312</v>
      </c>
      <c r="AD42" s="229" t="s">
        <v>467</v>
      </c>
      <c r="AE42" s="229" t="s">
        <v>381</v>
      </c>
      <c r="AF42" s="259" t="s">
        <v>468</v>
      </c>
    </row>
    <row r="43" spans="6:10" ht="12.75" customHeight="1">
      <c r="F43" s="164"/>
      <c r="G43" s="164"/>
      <c r="H43" s="164"/>
      <c r="I43" s="164"/>
      <c r="J43" s="164"/>
    </row>
    <row r="44" ht="12.75">
      <c r="G44" s="197"/>
    </row>
    <row r="45" ht="12.75">
      <c r="G45" s="380"/>
    </row>
  </sheetData>
  <sheetProtection selectLockedCells="1" selectUnlockedCells="1"/>
  <mergeCells count="4">
    <mergeCell ref="G37:G38"/>
    <mergeCell ref="H37:H38"/>
    <mergeCell ref="G39:G40"/>
    <mergeCell ref="H39:H40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51"/>
  <sheetViews>
    <sheetView showGridLines="0" zoomScale="80" zoomScaleNormal="80" zoomScaleSheetLayoutView="100" workbookViewId="0" topLeftCell="A1">
      <pane xSplit="9" ySplit="10" topLeftCell="J11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AC14" sqref="AC14"/>
    </sheetView>
  </sheetViews>
  <sheetFormatPr defaultColWidth="9.00390625" defaultRowHeight="12.75"/>
  <cols>
    <col min="1" max="4" width="0" style="159" hidden="1" customWidth="1"/>
    <col min="5" max="5" width="5.375" style="159" customWidth="1"/>
    <col min="6" max="6" width="0.875" style="159" customWidth="1"/>
    <col min="7" max="7" width="21.875" style="159" customWidth="1"/>
    <col min="8" max="8" width="1.12109375" style="159" customWidth="1"/>
    <col min="9" max="9" width="3.375" style="159" customWidth="1"/>
    <col min="10" max="33" width="7.75390625" style="159" customWidth="1"/>
    <col min="34" max="16384" width="9.125" style="159" customWidth="1"/>
  </cols>
  <sheetData>
    <row r="2" spans="7:9" ht="30" customHeight="1">
      <c r="G2" s="160" t="s">
        <v>540</v>
      </c>
      <c r="H2" s="161"/>
      <c r="I2" s="162" t="s">
        <v>541</v>
      </c>
    </row>
    <row r="3" spans="6:33" ht="12.75" customHeight="1">
      <c r="F3" s="163"/>
      <c r="G3" s="164"/>
      <c r="H3" s="164"/>
      <c r="I3" s="164"/>
      <c r="J3" s="165" t="s">
        <v>11</v>
      </c>
      <c r="K3" s="165" t="s">
        <v>14</v>
      </c>
      <c r="L3" s="165" t="s">
        <v>16</v>
      </c>
      <c r="M3" s="165" t="s">
        <v>18</v>
      </c>
      <c r="N3" s="165" t="s">
        <v>20</v>
      </c>
      <c r="O3" s="165" t="s">
        <v>22</v>
      </c>
      <c r="P3" s="165" t="s">
        <v>24</v>
      </c>
      <c r="Q3" s="165" t="s">
        <v>26</v>
      </c>
      <c r="R3" s="165" t="s">
        <v>137</v>
      </c>
      <c r="S3" s="165" t="s">
        <v>138</v>
      </c>
      <c r="T3" s="165" t="s">
        <v>28</v>
      </c>
      <c r="U3" s="165" t="s">
        <v>30</v>
      </c>
      <c r="V3" s="165" t="s">
        <v>32</v>
      </c>
      <c r="W3" s="165" t="s">
        <v>34</v>
      </c>
      <c r="X3" s="165" t="s">
        <v>36</v>
      </c>
      <c r="Y3" s="165" t="s">
        <v>38</v>
      </c>
      <c r="Z3" s="165" t="s">
        <v>247</v>
      </c>
      <c r="AA3" s="165" t="s">
        <v>348</v>
      </c>
      <c r="AB3" s="165" t="s">
        <v>427</v>
      </c>
      <c r="AC3" s="165" t="s">
        <v>428</v>
      </c>
      <c r="AD3" s="165" t="s">
        <v>429</v>
      </c>
      <c r="AE3" s="165" t="s">
        <v>430</v>
      </c>
      <c r="AF3" s="165" t="s">
        <v>431</v>
      </c>
      <c r="AG3" s="165" t="s">
        <v>542</v>
      </c>
    </row>
    <row r="4" spans="6:33" ht="12.75" customHeight="1">
      <c r="F4" s="166"/>
      <c r="J4" s="167" t="s">
        <v>235</v>
      </c>
      <c r="K4" s="167" t="s">
        <v>236</v>
      </c>
      <c r="L4" s="252" t="s">
        <v>543</v>
      </c>
      <c r="M4" s="252">
        <v>24103</v>
      </c>
      <c r="N4" s="167" t="s">
        <v>544</v>
      </c>
      <c r="O4" s="167"/>
      <c r="P4" s="167" t="s">
        <v>545</v>
      </c>
      <c r="Q4" s="167"/>
      <c r="R4" s="167" t="s">
        <v>546</v>
      </c>
      <c r="S4" s="167"/>
      <c r="T4" s="167" t="s">
        <v>319</v>
      </c>
      <c r="U4" s="167"/>
      <c r="V4" s="167" t="s">
        <v>232</v>
      </c>
      <c r="W4" s="408"/>
      <c r="X4" s="167" t="s">
        <v>547</v>
      </c>
      <c r="Y4" s="167">
        <v>24105</v>
      </c>
      <c r="Z4" s="320" t="s">
        <v>548</v>
      </c>
      <c r="AA4" s="168" t="s">
        <v>68</v>
      </c>
      <c r="AB4" s="170" t="s">
        <v>549</v>
      </c>
      <c r="AC4" s="167" t="s">
        <v>550</v>
      </c>
      <c r="AD4" s="167" t="s">
        <v>551</v>
      </c>
      <c r="AE4" s="167" t="s">
        <v>552</v>
      </c>
      <c r="AF4" s="167" t="s">
        <v>553</v>
      </c>
      <c r="AG4" s="167" t="s">
        <v>328</v>
      </c>
    </row>
    <row r="5" spans="6:33" ht="12.75" customHeight="1">
      <c r="F5" s="166"/>
      <c r="J5" s="167"/>
      <c r="K5" s="167"/>
      <c r="L5" s="167">
        <v>33519</v>
      </c>
      <c r="M5" s="167">
        <v>24101</v>
      </c>
      <c r="N5" s="167"/>
      <c r="O5" s="167"/>
      <c r="P5" s="167"/>
      <c r="Q5" s="167"/>
      <c r="R5" s="167"/>
      <c r="S5" s="167"/>
      <c r="T5" s="167"/>
      <c r="U5" s="167"/>
      <c r="V5" s="167"/>
      <c r="W5" s="408"/>
      <c r="X5" s="167"/>
      <c r="Y5" s="167"/>
      <c r="Z5" s="318" t="s">
        <v>355</v>
      </c>
      <c r="AA5" s="230" t="s">
        <v>237</v>
      </c>
      <c r="AB5" s="167"/>
      <c r="AC5" s="167"/>
      <c r="AD5" s="167"/>
      <c r="AE5" s="167"/>
      <c r="AF5" s="167"/>
      <c r="AG5" s="167"/>
    </row>
    <row r="6" spans="6:33" ht="12.75" customHeight="1">
      <c r="F6" s="166"/>
      <c r="J6" s="167" t="s">
        <v>156</v>
      </c>
      <c r="K6" s="167" t="s">
        <v>157</v>
      </c>
      <c r="L6" s="167" t="s">
        <v>554</v>
      </c>
      <c r="M6" s="167" t="s">
        <v>554</v>
      </c>
      <c r="N6" s="167" t="s">
        <v>555</v>
      </c>
      <c r="O6" s="167"/>
      <c r="P6" s="167"/>
      <c r="Q6" s="167"/>
      <c r="R6" s="167" t="s">
        <v>556</v>
      </c>
      <c r="S6" s="167"/>
      <c r="T6" s="167" t="s">
        <v>274</v>
      </c>
      <c r="U6" s="167"/>
      <c r="V6" s="167" t="s">
        <v>152</v>
      </c>
      <c r="W6" s="408"/>
      <c r="X6" s="167" t="s">
        <v>557</v>
      </c>
      <c r="Y6" s="167" t="s">
        <v>557</v>
      </c>
      <c r="Z6" s="318" t="s">
        <v>363</v>
      </c>
      <c r="AA6" s="171" t="s">
        <v>150</v>
      </c>
      <c r="AB6" s="167"/>
      <c r="AC6" s="172" t="s">
        <v>558</v>
      </c>
      <c r="AD6" s="409" t="s">
        <v>559</v>
      </c>
      <c r="AE6" s="167" t="s">
        <v>560</v>
      </c>
      <c r="AF6" s="167" t="s">
        <v>561</v>
      </c>
      <c r="AG6" s="167" t="s">
        <v>264</v>
      </c>
    </row>
    <row r="7" spans="6:33" ht="12.75" customHeight="1">
      <c r="F7" s="166"/>
      <c r="H7" s="173" t="s">
        <v>158</v>
      </c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408"/>
      <c r="X7" s="167"/>
      <c r="Y7" s="167"/>
      <c r="Z7" s="320"/>
      <c r="AA7" s="171"/>
      <c r="AB7" s="167"/>
      <c r="AC7" s="167"/>
      <c r="AD7" s="167"/>
      <c r="AE7" s="167"/>
      <c r="AF7" s="167"/>
      <c r="AG7" s="167"/>
    </row>
    <row r="8" spans="6:33" ht="12.75" customHeight="1">
      <c r="F8" s="166"/>
      <c r="H8" s="173"/>
      <c r="J8" s="167" t="s">
        <v>161</v>
      </c>
      <c r="K8" s="167" t="s">
        <v>160</v>
      </c>
      <c r="L8" s="252" t="s">
        <v>161</v>
      </c>
      <c r="M8" s="252" t="s">
        <v>161</v>
      </c>
      <c r="N8" s="167" t="s">
        <v>562</v>
      </c>
      <c r="O8" s="167"/>
      <c r="P8" s="167" t="s">
        <v>160</v>
      </c>
      <c r="Q8" s="167"/>
      <c r="R8" s="167" t="s">
        <v>161</v>
      </c>
      <c r="S8" s="167"/>
      <c r="T8" s="167" t="s">
        <v>161</v>
      </c>
      <c r="U8" s="167"/>
      <c r="V8" s="167" t="s">
        <v>161</v>
      </c>
      <c r="W8" s="408"/>
      <c r="X8" s="167" t="s">
        <v>161</v>
      </c>
      <c r="Y8" s="167" t="s">
        <v>161</v>
      </c>
      <c r="Z8" s="320" t="s">
        <v>563</v>
      </c>
      <c r="AA8" s="171" t="s">
        <v>161</v>
      </c>
      <c r="AB8" s="167" t="s">
        <v>160</v>
      </c>
      <c r="AC8" s="167" t="s">
        <v>162</v>
      </c>
      <c r="AD8" s="167" t="s">
        <v>564</v>
      </c>
      <c r="AE8" s="167" t="s">
        <v>280</v>
      </c>
      <c r="AF8" s="167" t="s">
        <v>164</v>
      </c>
      <c r="AG8" s="167" t="s">
        <v>160</v>
      </c>
    </row>
    <row r="9" spans="6:33" ht="12.75" customHeight="1">
      <c r="F9" s="166"/>
      <c r="H9" s="173"/>
      <c r="J9" s="167" t="s">
        <v>167</v>
      </c>
      <c r="K9" s="167"/>
      <c r="L9" s="167" t="s">
        <v>280</v>
      </c>
      <c r="M9" s="167" t="s">
        <v>280</v>
      </c>
      <c r="N9" s="167"/>
      <c r="O9" s="167"/>
      <c r="P9" s="172"/>
      <c r="Q9" s="172"/>
      <c r="R9" s="167"/>
      <c r="S9" s="167"/>
      <c r="T9" s="291"/>
      <c r="U9" s="291"/>
      <c r="V9" s="172"/>
      <c r="W9" s="408"/>
      <c r="X9" s="167"/>
      <c r="Y9" s="167"/>
      <c r="Z9" s="320"/>
      <c r="AA9" s="171"/>
      <c r="AB9" s="167"/>
      <c r="AC9" s="167"/>
      <c r="AD9" s="167" t="s">
        <v>565</v>
      </c>
      <c r="AE9" s="167"/>
      <c r="AF9" s="167" t="s">
        <v>566</v>
      </c>
      <c r="AG9" s="167" t="s">
        <v>164</v>
      </c>
    </row>
    <row r="10" spans="1:33" ht="12.75" customHeight="1">
      <c r="A10" s="159" t="s">
        <v>567</v>
      </c>
      <c r="C10" s="159" t="s">
        <v>568</v>
      </c>
      <c r="F10" s="174"/>
      <c r="G10" s="175"/>
      <c r="H10" s="175"/>
      <c r="I10" s="175"/>
      <c r="J10" s="176" t="s">
        <v>173</v>
      </c>
      <c r="K10" s="176"/>
      <c r="L10" s="410" t="s">
        <v>569</v>
      </c>
      <c r="M10" s="410" t="s">
        <v>570</v>
      </c>
      <c r="N10" s="293"/>
      <c r="O10" s="293"/>
      <c r="P10" s="176"/>
      <c r="Q10" s="176"/>
      <c r="R10" s="176"/>
      <c r="S10" s="410"/>
      <c r="T10" s="293"/>
      <c r="U10" s="293"/>
      <c r="V10" s="177"/>
      <c r="W10" s="411"/>
      <c r="X10" s="176"/>
      <c r="Y10" s="176"/>
      <c r="Z10" s="412"/>
      <c r="AA10" s="178"/>
      <c r="AB10" s="176"/>
      <c r="AC10" s="176"/>
      <c r="AD10" s="176"/>
      <c r="AE10" s="176"/>
      <c r="AF10" s="176" t="s">
        <v>571</v>
      </c>
      <c r="AG10" s="176"/>
    </row>
    <row r="11" spans="1:33" ht="29.25">
      <c r="A11" s="159" t="s">
        <v>174</v>
      </c>
      <c r="B11" s="159" t="s">
        <v>175</v>
      </c>
      <c r="C11" s="159" t="s">
        <v>174</v>
      </c>
      <c r="D11" s="159" t="s">
        <v>175</v>
      </c>
      <c r="F11" s="180"/>
      <c r="G11" s="161"/>
      <c r="H11" s="181" t="s">
        <v>176</v>
      </c>
      <c r="I11" s="161"/>
      <c r="J11" s="183" t="s">
        <v>224</v>
      </c>
      <c r="K11" s="183" t="s">
        <v>242</v>
      </c>
      <c r="L11" s="295" t="s">
        <v>102</v>
      </c>
      <c r="M11" s="295" t="s">
        <v>572</v>
      </c>
      <c r="N11" s="295" t="s">
        <v>380</v>
      </c>
      <c r="O11" s="295"/>
      <c r="P11" s="295" t="s">
        <v>224</v>
      </c>
      <c r="Q11" s="183"/>
      <c r="R11" s="295" t="s">
        <v>102</v>
      </c>
      <c r="S11" s="295"/>
      <c r="T11" s="295" t="s">
        <v>104</v>
      </c>
      <c r="U11" s="295"/>
      <c r="V11" s="183" t="s">
        <v>241</v>
      </c>
      <c r="W11" s="413"/>
      <c r="X11" s="295" t="s">
        <v>102</v>
      </c>
      <c r="Y11" s="295" t="s">
        <v>572</v>
      </c>
      <c r="Z11" s="295" t="s">
        <v>380</v>
      </c>
      <c r="AA11" s="295" t="s">
        <v>224</v>
      </c>
      <c r="AB11" s="295" t="s">
        <v>573</v>
      </c>
      <c r="AC11" s="295" t="s">
        <v>380</v>
      </c>
      <c r="AD11" s="295" t="s">
        <v>102</v>
      </c>
      <c r="AE11" s="295" t="s">
        <v>380</v>
      </c>
      <c r="AF11" s="295" t="s">
        <v>380</v>
      </c>
      <c r="AG11" s="295" t="s">
        <v>574</v>
      </c>
    </row>
    <row r="12" spans="6:33" ht="12.75" customHeight="1" hidden="1">
      <c r="F12" s="163"/>
      <c r="G12" s="186" t="s">
        <v>190</v>
      </c>
      <c r="H12" s="164"/>
      <c r="I12" s="164" t="s">
        <v>187</v>
      </c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414"/>
      <c r="W12" s="415"/>
      <c r="X12" s="248"/>
      <c r="Y12" s="248"/>
      <c r="Z12" s="416"/>
      <c r="AA12" s="249"/>
      <c r="AB12" s="248"/>
      <c r="AC12" s="248"/>
      <c r="AD12" s="248"/>
      <c r="AE12" s="248"/>
      <c r="AF12" s="248"/>
      <c r="AG12" s="248"/>
    </row>
    <row r="13" spans="6:33" ht="12.75" customHeight="1" hidden="1">
      <c r="F13" s="190"/>
      <c r="G13" s="191" t="s">
        <v>188</v>
      </c>
      <c r="H13" s="185"/>
      <c r="I13" s="185" t="s">
        <v>189</v>
      </c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279"/>
      <c r="W13" s="417"/>
      <c r="X13" s="196"/>
      <c r="Y13" s="196"/>
      <c r="Z13" s="333"/>
      <c r="AA13" s="201"/>
      <c r="AB13" s="196"/>
      <c r="AC13" s="196"/>
      <c r="AD13" s="196"/>
      <c r="AE13" s="196"/>
      <c r="AF13" s="196"/>
      <c r="AG13" s="196"/>
    </row>
    <row r="14" spans="1:33" ht="12.75" customHeight="1">
      <c r="A14" s="189">
        <v>0</v>
      </c>
      <c r="F14" s="190"/>
      <c r="G14" s="191"/>
      <c r="H14" s="185"/>
      <c r="I14" s="204" t="s">
        <v>187</v>
      </c>
      <c r="J14" s="327">
        <v>0.20833333333333334</v>
      </c>
      <c r="K14" s="327">
        <v>0.20833333333333334</v>
      </c>
      <c r="L14" s="205"/>
      <c r="M14" s="205"/>
      <c r="N14" s="327">
        <v>0.2916666666666667</v>
      </c>
      <c r="O14" s="327"/>
      <c r="P14" s="205"/>
      <c r="Q14" s="327"/>
      <c r="R14" s="205"/>
      <c r="S14" s="205"/>
      <c r="T14" s="327">
        <v>0.4583333333333333</v>
      </c>
      <c r="U14" s="327"/>
      <c r="V14" s="327">
        <v>0.625</v>
      </c>
      <c r="W14" s="327"/>
      <c r="X14" s="205"/>
      <c r="Y14" s="205"/>
      <c r="Z14" s="377">
        <v>0.6944444444444445</v>
      </c>
      <c r="AA14" s="327">
        <v>0.7083333333333334</v>
      </c>
      <c r="AB14" s="205"/>
      <c r="AC14" s="327">
        <v>0.7916666666666666</v>
      </c>
      <c r="AD14" s="205"/>
      <c r="AE14" s="327">
        <v>0.9166666666666666</v>
      </c>
      <c r="AF14" s="327">
        <v>0.03819444444444444</v>
      </c>
      <c r="AG14" s="327">
        <v>0.03819444444444444</v>
      </c>
    </row>
    <row r="15" spans="6:33" ht="12.75" customHeight="1">
      <c r="F15" s="166"/>
      <c r="G15" s="197" t="s">
        <v>186</v>
      </c>
      <c r="I15" s="159" t="s">
        <v>187</v>
      </c>
      <c r="J15" s="198" t="s">
        <v>195</v>
      </c>
      <c r="K15" s="198" t="s">
        <v>195</v>
      </c>
      <c r="L15" s="198"/>
      <c r="M15" s="198"/>
      <c r="N15" s="198" t="s">
        <v>195</v>
      </c>
      <c r="O15" s="198"/>
      <c r="P15" s="198"/>
      <c r="Q15" s="198"/>
      <c r="R15" s="198"/>
      <c r="S15" s="198"/>
      <c r="T15" s="198" t="s">
        <v>195</v>
      </c>
      <c r="U15" s="198"/>
      <c r="V15" s="198" t="s">
        <v>195</v>
      </c>
      <c r="W15" s="198"/>
      <c r="X15" s="198"/>
      <c r="Y15" s="198"/>
      <c r="Z15" s="330">
        <v>0.6972222222222223</v>
      </c>
      <c r="AA15" s="199" t="s">
        <v>195</v>
      </c>
      <c r="AB15" s="198"/>
      <c r="AC15" s="198" t="s">
        <v>195</v>
      </c>
      <c r="AD15" s="198"/>
      <c r="AE15" s="198" t="s">
        <v>195</v>
      </c>
      <c r="AF15" s="198" t="s">
        <v>195</v>
      </c>
      <c r="AG15" s="198" t="s">
        <v>195</v>
      </c>
    </row>
    <row r="16" spans="6:33" ht="12.75" customHeight="1">
      <c r="F16" s="166"/>
      <c r="G16" s="197" t="s">
        <v>575</v>
      </c>
      <c r="I16" s="159" t="s">
        <v>187</v>
      </c>
      <c r="J16" s="198" t="s">
        <v>197</v>
      </c>
      <c r="K16" s="198" t="s">
        <v>197</v>
      </c>
      <c r="L16" s="198"/>
      <c r="M16" s="198"/>
      <c r="N16" s="198" t="s">
        <v>197</v>
      </c>
      <c r="O16" s="198"/>
      <c r="P16" s="198"/>
      <c r="Q16" s="198"/>
      <c r="R16" s="198"/>
      <c r="S16" s="198"/>
      <c r="T16" s="198" t="s">
        <v>197</v>
      </c>
      <c r="U16" s="198"/>
      <c r="V16" s="198" t="s">
        <v>197</v>
      </c>
      <c r="W16" s="198"/>
      <c r="X16" s="198"/>
      <c r="Y16" s="198"/>
      <c r="Z16" s="330">
        <v>0.7041666666666666</v>
      </c>
      <c r="AA16" s="208" t="s">
        <v>197</v>
      </c>
      <c r="AB16" s="207"/>
      <c r="AC16" s="198" t="s">
        <v>197</v>
      </c>
      <c r="AD16" s="207"/>
      <c r="AE16" s="198" t="s">
        <v>197</v>
      </c>
      <c r="AF16" s="198" t="s">
        <v>201</v>
      </c>
      <c r="AG16" s="198" t="s">
        <v>197</v>
      </c>
    </row>
    <row r="17" spans="1:33" ht="12.75" customHeight="1">
      <c r="A17" s="185"/>
      <c r="B17" s="185"/>
      <c r="C17" s="185"/>
      <c r="D17" s="185"/>
      <c r="F17" s="166"/>
      <c r="G17" s="197" t="s">
        <v>576</v>
      </c>
      <c r="I17" s="159" t="s">
        <v>189</v>
      </c>
      <c r="J17" s="198" t="s">
        <v>197</v>
      </c>
      <c r="K17" s="198" t="s">
        <v>197</v>
      </c>
      <c r="L17" s="198"/>
      <c r="M17" s="198"/>
      <c r="N17" s="198" t="s">
        <v>197</v>
      </c>
      <c r="O17" s="198"/>
      <c r="P17" s="198"/>
      <c r="Q17" s="198"/>
      <c r="R17" s="198"/>
      <c r="S17" s="198"/>
      <c r="T17" s="198" t="s">
        <v>197</v>
      </c>
      <c r="U17" s="198"/>
      <c r="V17" s="198" t="s">
        <v>197</v>
      </c>
      <c r="W17" s="198"/>
      <c r="X17" s="198"/>
      <c r="Y17" s="198"/>
      <c r="Z17" s="330">
        <v>0.7145833333333332</v>
      </c>
      <c r="AA17" s="208" t="s">
        <v>197</v>
      </c>
      <c r="AB17" s="207"/>
      <c r="AC17" s="198" t="s">
        <v>197</v>
      </c>
      <c r="AD17" s="207"/>
      <c r="AE17" s="198" t="s">
        <v>197</v>
      </c>
      <c r="AF17" s="198" t="s">
        <v>201</v>
      </c>
      <c r="AG17" s="198" t="s">
        <v>197</v>
      </c>
    </row>
    <row r="18" spans="6:33" ht="12.75" customHeight="1">
      <c r="F18" s="166"/>
      <c r="G18" s="197" t="s">
        <v>577</v>
      </c>
      <c r="I18" s="159" t="s">
        <v>189</v>
      </c>
      <c r="J18" s="198" t="s">
        <v>197</v>
      </c>
      <c r="K18" s="198" t="s">
        <v>197</v>
      </c>
      <c r="L18" s="198"/>
      <c r="M18" s="198"/>
      <c r="N18" s="198" t="s">
        <v>197</v>
      </c>
      <c r="O18" s="198"/>
      <c r="P18" s="198" t="s">
        <v>201</v>
      </c>
      <c r="Q18" s="198"/>
      <c r="R18" s="198"/>
      <c r="S18" s="198"/>
      <c r="T18" s="198" t="s">
        <v>197</v>
      </c>
      <c r="U18" s="198"/>
      <c r="V18" s="198" t="s">
        <v>197</v>
      </c>
      <c r="W18" s="198"/>
      <c r="X18" s="198"/>
      <c r="Y18" s="198"/>
      <c r="Z18" s="330">
        <v>0.7409722222222223</v>
      </c>
      <c r="AA18" s="208" t="s">
        <v>197</v>
      </c>
      <c r="AB18" s="207"/>
      <c r="AC18" s="198" t="s">
        <v>197</v>
      </c>
      <c r="AD18" s="198"/>
      <c r="AE18" s="198" t="s">
        <v>197</v>
      </c>
      <c r="AF18" s="198" t="s">
        <v>201</v>
      </c>
      <c r="AG18" s="198" t="s">
        <v>197</v>
      </c>
    </row>
    <row r="19" spans="1:33" s="185" customFormat="1" ht="12.75" customHeight="1">
      <c r="A19" s="184">
        <v>0.07916666666666666</v>
      </c>
      <c r="B19" s="184"/>
      <c r="C19" s="184"/>
      <c r="D19" s="184"/>
      <c r="E19" s="184"/>
      <c r="F19" s="190"/>
      <c r="G19" s="191" t="s">
        <v>578</v>
      </c>
      <c r="I19" s="185" t="s">
        <v>189</v>
      </c>
      <c r="J19" s="196">
        <f>J14+$A19</f>
        <v>0.2875</v>
      </c>
      <c r="K19" s="196">
        <f>K14+$A19</f>
        <v>0.2875</v>
      </c>
      <c r="L19" s="196"/>
      <c r="M19" s="196"/>
      <c r="N19" s="196">
        <f>N14+$A19</f>
        <v>0.37083333333333335</v>
      </c>
      <c r="O19" s="196"/>
      <c r="P19" s="196">
        <v>0.4395833333333334</v>
      </c>
      <c r="Q19" s="196"/>
      <c r="R19" s="196"/>
      <c r="S19" s="196"/>
      <c r="T19" s="196">
        <f>T14+$A19</f>
        <v>0.5375</v>
      </c>
      <c r="U19" s="196"/>
      <c r="V19" s="196">
        <f>V14+$A19</f>
        <v>0.7041666666666666</v>
      </c>
      <c r="W19" s="417"/>
      <c r="X19" s="196"/>
      <c r="Y19" s="196"/>
      <c r="Z19" s="333">
        <v>0.7770833333333332</v>
      </c>
      <c r="AA19" s="201">
        <f>AA14+$A19</f>
        <v>0.7875000000000001</v>
      </c>
      <c r="AB19" s="196"/>
      <c r="AC19" s="196">
        <f>AC14+$A19</f>
        <v>0.8708333333333333</v>
      </c>
      <c r="AD19" s="196"/>
      <c r="AE19" s="196">
        <f>AE14+$A19</f>
        <v>0.9958333333333333</v>
      </c>
      <c r="AF19" s="196" t="s">
        <v>201</v>
      </c>
      <c r="AG19" s="196">
        <f>AG14+$A19</f>
        <v>0.11736111111111111</v>
      </c>
    </row>
    <row r="20" spans="1:33" s="185" customFormat="1" ht="12.75" customHeight="1">
      <c r="A20" s="184" t="s">
        <v>201</v>
      </c>
      <c r="C20" s="184">
        <v>0</v>
      </c>
      <c r="F20" s="202"/>
      <c r="G20" s="203" t="s">
        <v>480</v>
      </c>
      <c r="H20" s="204"/>
      <c r="I20" s="204" t="s">
        <v>187</v>
      </c>
      <c r="J20" s="205" t="s">
        <v>201</v>
      </c>
      <c r="K20" s="205" t="s">
        <v>201</v>
      </c>
      <c r="L20" s="327">
        <v>0.2625</v>
      </c>
      <c r="M20" s="205"/>
      <c r="N20" s="205" t="s">
        <v>201</v>
      </c>
      <c r="O20" s="205"/>
      <c r="P20" s="205" t="s">
        <v>201</v>
      </c>
      <c r="Q20" s="205"/>
      <c r="R20" s="327">
        <v>0.4291666666666667</v>
      </c>
      <c r="S20" s="205"/>
      <c r="T20" s="205" t="s">
        <v>201</v>
      </c>
      <c r="U20" s="205"/>
      <c r="V20" s="205" t="s">
        <v>201</v>
      </c>
      <c r="W20" s="418"/>
      <c r="X20" s="327">
        <v>0.6791666666666667</v>
      </c>
      <c r="Y20" s="205"/>
      <c r="Z20" s="377" t="s">
        <v>201</v>
      </c>
      <c r="AA20" s="206" t="s">
        <v>201</v>
      </c>
      <c r="AB20" s="205"/>
      <c r="AC20" s="205" t="s">
        <v>201</v>
      </c>
      <c r="AD20" s="205">
        <v>0.875</v>
      </c>
      <c r="AE20" s="205" t="s">
        <v>201</v>
      </c>
      <c r="AF20" s="205" t="s">
        <v>201</v>
      </c>
      <c r="AG20" s="205" t="s">
        <v>201</v>
      </c>
    </row>
    <row r="21" spans="6:33" ht="12.75" customHeight="1">
      <c r="F21" s="166"/>
      <c r="G21" s="197" t="s">
        <v>479</v>
      </c>
      <c r="I21" s="159" t="s">
        <v>189</v>
      </c>
      <c r="J21" s="207" t="s">
        <v>201</v>
      </c>
      <c r="K21" s="207" t="s">
        <v>201</v>
      </c>
      <c r="L21" s="198" t="s">
        <v>195</v>
      </c>
      <c r="M21" s="207"/>
      <c r="N21" s="207" t="s">
        <v>201</v>
      </c>
      <c r="O21" s="207"/>
      <c r="P21" s="207" t="s">
        <v>201</v>
      </c>
      <c r="Q21" s="207"/>
      <c r="R21" s="198" t="s">
        <v>195</v>
      </c>
      <c r="S21" s="207"/>
      <c r="T21" s="207" t="s">
        <v>201</v>
      </c>
      <c r="U21" s="207"/>
      <c r="V21" s="207" t="s">
        <v>201</v>
      </c>
      <c r="W21" s="419"/>
      <c r="X21" s="198" t="s">
        <v>195</v>
      </c>
      <c r="Y21" s="207"/>
      <c r="Z21" s="420" t="s">
        <v>201</v>
      </c>
      <c r="AA21" s="208" t="s">
        <v>201</v>
      </c>
      <c r="AB21" s="207"/>
      <c r="AC21" s="207" t="s">
        <v>201</v>
      </c>
      <c r="AD21" s="198" t="s">
        <v>195</v>
      </c>
      <c r="AE21" s="207" t="s">
        <v>201</v>
      </c>
      <c r="AF21" s="207" t="s">
        <v>201</v>
      </c>
      <c r="AG21" s="207" t="s">
        <v>201</v>
      </c>
    </row>
    <row r="22" spans="6:33" ht="12.75" customHeight="1">
      <c r="F22" s="166"/>
      <c r="G22" s="197" t="s">
        <v>478</v>
      </c>
      <c r="I22" s="159" t="s">
        <v>189</v>
      </c>
      <c r="J22" s="207" t="s">
        <v>201</v>
      </c>
      <c r="K22" s="207" t="s">
        <v>201</v>
      </c>
      <c r="L22" s="198" t="s">
        <v>197</v>
      </c>
      <c r="M22" s="207"/>
      <c r="N22" s="207" t="s">
        <v>201</v>
      </c>
      <c r="O22" s="207"/>
      <c r="P22" s="207" t="s">
        <v>201</v>
      </c>
      <c r="Q22" s="207"/>
      <c r="R22" s="198" t="s">
        <v>197</v>
      </c>
      <c r="S22" s="207"/>
      <c r="T22" s="207" t="s">
        <v>201</v>
      </c>
      <c r="U22" s="207"/>
      <c r="V22" s="207" t="s">
        <v>201</v>
      </c>
      <c r="W22" s="419"/>
      <c r="X22" s="198" t="s">
        <v>197</v>
      </c>
      <c r="Y22" s="207"/>
      <c r="Z22" s="420" t="s">
        <v>201</v>
      </c>
      <c r="AA22" s="208" t="s">
        <v>201</v>
      </c>
      <c r="AB22" s="207"/>
      <c r="AC22" s="207" t="s">
        <v>201</v>
      </c>
      <c r="AD22" s="198" t="s">
        <v>197</v>
      </c>
      <c r="AE22" s="207" t="s">
        <v>201</v>
      </c>
      <c r="AF22" s="207" t="s">
        <v>201</v>
      </c>
      <c r="AG22" s="207" t="s">
        <v>201</v>
      </c>
    </row>
    <row r="23" spans="1:33" ht="12.75" customHeight="1">
      <c r="A23" s="185"/>
      <c r="B23" s="185"/>
      <c r="C23" s="185"/>
      <c r="D23" s="185"/>
      <c r="F23" s="166"/>
      <c r="G23" s="197" t="s">
        <v>579</v>
      </c>
      <c r="I23" s="159" t="s">
        <v>189</v>
      </c>
      <c r="J23" s="207" t="s">
        <v>201</v>
      </c>
      <c r="K23" s="207" t="s">
        <v>201</v>
      </c>
      <c r="L23" s="198" t="s">
        <v>197</v>
      </c>
      <c r="M23" s="207"/>
      <c r="N23" s="207" t="s">
        <v>201</v>
      </c>
      <c r="O23" s="207"/>
      <c r="P23" s="207" t="s">
        <v>201</v>
      </c>
      <c r="Q23" s="207"/>
      <c r="R23" s="198" t="s">
        <v>197</v>
      </c>
      <c r="S23" s="207"/>
      <c r="T23" s="207" t="s">
        <v>201</v>
      </c>
      <c r="U23" s="207"/>
      <c r="V23" s="207" t="s">
        <v>201</v>
      </c>
      <c r="W23" s="419"/>
      <c r="X23" s="198" t="s">
        <v>197</v>
      </c>
      <c r="Y23" s="207"/>
      <c r="Z23" s="420" t="s">
        <v>201</v>
      </c>
      <c r="AA23" s="208" t="s">
        <v>201</v>
      </c>
      <c r="AB23" s="207"/>
      <c r="AC23" s="207" t="s">
        <v>201</v>
      </c>
      <c r="AD23" s="198" t="s">
        <v>197</v>
      </c>
      <c r="AE23" s="207" t="s">
        <v>201</v>
      </c>
      <c r="AF23" s="207" t="s">
        <v>201</v>
      </c>
      <c r="AG23" s="207" t="s">
        <v>201</v>
      </c>
    </row>
    <row r="24" spans="1:33" s="185" customFormat="1" ht="12.75" customHeight="1">
      <c r="A24" s="184" t="s">
        <v>201</v>
      </c>
      <c r="B24" s="184"/>
      <c r="C24" s="184">
        <v>0.06666666666666667</v>
      </c>
      <c r="D24" s="184"/>
      <c r="F24" s="209"/>
      <c r="G24" s="210" t="s">
        <v>578</v>
      </c>
      <c r="H24" s="192"/>
      <c r="I24" s="192" t="s">
        <v>189</v>
      </c>
      <c r="J24" s="193" t="s">
        <v>201</v>
      </c>
      <c r="K24" s="193" t="s">
        <v>201</v>
      </c>
      <c r="L24" s="193">
        <f>L20+$C24</f>
        <v>0.32916666666666666</v>
      </c>
      <c r="M24" s="193"/>
      <c r="N24" s="193" t="s">
        <v>201</v>
      </c>
      <c r="O24" s="193"/>
      <c r="P24" s="193" t="s">
        <v>201</v>
      </c>
      <c r="Q24" s="193"/>
      <c r="R24" s="193">
        <f>R20+$C24</f>
        <v>0.49583333333333335</v>
      </c>
      <c r="S24" s="193"/>
      <c r="T24" s="193" t="s">
        <v>201</v>
      </c>
      <c r="U24" s="193"/>
      <c r="V24" s="193" t="s">
        <v>201</v>
      </c>
      <c r="W24" s="421"/>
      <c r="X24" s="193">
        <f>X20+$C24</f>
        <v>0.7458333333333333</v>
      </c>
      <c r="Y24" s="193"/>
      <c r="Z24" s="375" t="s">
        <v>201</v>
      </c>
      <c r="AA24" s="194" t="s">
        <v>201</v>
      </c>
      <c r="AB24" s="193"/>
      <c r="AC24" s="193" t="s">
        <v>201</v>
      </c>
      <c r="AD24" s="193">
        <v>0.938888888888889</v>
      </c>
      <c r="AE24" s="193" t="s">
        <v>201</v>
      </c>
      <c r="AF24" s="193" t="s">
        <v>201</v>
      </c>
      <c r="AG24" s="193" t="s">
        <v>201</v>
      </c>
    </row>
    <row r="25" spans="1:33" s="185" customFormat="1" ht="12.75" customHeight="1">
      <c r="A25" s="184"/>
      <c r="B25" s="184">
        <v>0.001388888888888889</v>
      </c>
      <c r="C25" s="184"/>
      <c r="D25" s="184">
        <v>0.001388888888888889</v>
      </c>
      <c r="F25" s="190"/>
      <c r="G25" s="191" t="s">
        <v>578</v>
      </c>
      <c r="I25" s="185" t="s">
        <v>187</v>
      </c>
      <c r="J25" s="196">
        <f>J19+$B25</f>
        <v>0.28888888888888886</v>
      </c>
      <c r="K25" s="196">
        <f>K19+$B25</f>
        <v>0.28888888888888886</v>
      </c>
      <c r="L25" s="196">
        <f>L24+$D25</f>
        <v>0.33055555555555555</v>
      </c>
      <c r="M25" s="196"/>
      <c r="N25" s="196">
        <f>N19+$B25</f>
        <v>0.37222222222222223</v>
      </c>
      <c r="O25" s="196"/>
      <c r="P25" s="196">
        <v>0.45</v>
      </c>
      <c r="Q25" s="196"/>
      <c r="R25" s="196">
        <f>R24+$D25</f>
        <v>0.49722222222222223</v>
      </c>
      <c r="S25" s="196"/>
      <c r="T25" s="196">
        <f>T19+$B25</f>
        <v>0.5388888888888889</v>
      </c>
      <c r="U25" s="196"/>
      <c r="V25" s="196">
        <f>V19+$B25</f>
        <v>0.7055555555555555</v>
      </c>
      <c r="W25" s="417"/>
      <c r="X25" s="196">
        <f>X24+$D25</f>
        <v>0.7472222222222222</v>
      </c>
      <c r="Y25" s="196"/>
      <c r="Z25" s="333">
        <v>0.7777777777777778</v>
      </c>
      <c r="AA25" s="201">
        <f>AA19+$B25</f>
        <v>0.788888888888889</v>
      </c>
      <c r="AB25" s="196"/>
      <c r="AC25" s="196">
        <f>AC19+$B25</f>
        <v>0.8722222222222222</v>
      </c>
      <c r="AD25" s="196">
        <v>0.9402777777777778</v>
      </c>
      <c r="AE25" s="196">
        <f>AE19+$B25</f>
        <v>0.9972222222222222</v>
      </c>
      <c r="AF25" s="196" t="s">
        <v>201</v>
      </c>
      <c r="AG25" s="196">
        <f>AG19+$B25</f>
        <v>0.11875</v>
      </c>
    </row>
    <row r="26" spans="6:33" ht="12.75" customHeight="1">
      <c r="F26" s="166"/>
      <c r="G26" s="197" t="s">
        <v>580</v>
      </c>
      <c r="I26" s="159" t="s">
        <v>189</v>
      </c>
      <c r="J26" s="198" t="s">
        <v>195</v>
      </c>
      <c r="K26" s="198" t="s">
        <v>195</v>
      </c>
      <c r="L26" s="198" t="s">
        <v>195</v>
      </c>
      <c r="M26" s="198"/>
      <c r="N26" s="198" t="s">
        <v>195</v>
      </c>
      <c r="O26" s="198"/>
      <c r="P26" s="198" t="s">
        <v>195</v>
      </c>
      <c r="Q26" s="198"/>
      <c r="R26" s="198" t="s">
        <v>195</v>
      </c>
      <c r="S26" s="198"/>
      <c r="T26" s="198" t="s">
        <v>195</v>
      </c>
      <c r="U26" s="198"/>
      <c r="V26" s="198" t="s">
        <v>195</v>
      </c>
      <c r="W26" s="198"/>
      <c r="X26" s="198" t="s">
        <v>195</v>
      </c>
      <c r="Y26" s="198"/>
      <c r="Z26" s="330">
        <v>0.8166666666666668</v>
      </c>
      <c r="AA26" s="199" t="s">
        <v>195</v>
      </c>
      <c r="AB26" s="198"/>
      <c r="AC26" s="198" t="s">
        <v>195</v>
      </c>
      <c r="AD26" s="198" t="s">
        <v>195</v>
      </c>
      <c r="AE26" s="198" t="s">
        <v>195</v>
      </c>
      <c r="AF26" s="198" t="s">
        <v>201</v>
      </c>
      <c r="AG26" s="198" t="s">
        <v>195</v>
      </c>
    </row>
    <row r="27" spans="1:33" ht="12.75" customHeight="1">
      <c r="A27" s="185"/>
      <c r="B27" s="185"/>
      <c r="C27" s="185"/>
      <c r="D27" s="185"/>
      <c r="F27" s="166"/>
      <c r="G27" s="197" t="s">
        <v>581</v>
      </c>
      <c r="I27" s="159" t="s">
        <v>189</v>
      </c>
      <c r="J27" s="198" t="s">
        <v>197</v>
      </c>
      <c r="K27" s="198" t="s">
        <v>197</v>
      </c>
      <c r="L27" s="198" t="s">
        <v>197</v>
      </c>
      <c r="M27" s="198"/>
      <c r="N27" s="198" t="s">
        <v>197</v>
      </c>
      <c r="O27" s="198"/>
      <c r="P27" s="198" t="s">
        <v>197</v>
      </c>
      <c r="Q27" s="198"/>
      <c r="R27" s="198" t="s">
        <v>197</v>
      </c>
      <c r="S27" s="198"/>
      <c r="T27" s="198" t="s">
        <v>197</v>
      </c>
      <c r="U27" s="198"/>
      <c r="V27" s="198" t="s">
        <v>197</v>
      </c>
      <c r="W27" s="198"/>
      <c r="X27" s="198" t="s">
        <v>197</v>
      </c>
      <c r="Y27" s="198"/>
      <c r="Z27" s="330"/>
      <c r="AA27" s="208" t="s">
        <v>197</v>
      </c>
      <c r="AB27" s="207"/>
      <c r="AC27" s="198" t="s">
        <v>197</v>
      </c>
      <c r="AD27" s="198" t="s">
        <v>197</v>
      </c>
      <c r="AE27" s="198" t="s">
        <v>197</v>
      </c>
      <c r="AF27" s="198" t="s">
        <v>201</v>
      </c>
      <c r="AG27" s="198" t="s">
        <v>197</v>
      </c>
    </row>
    <row r="28" spans="1:33" s="185" customFormat="1" ht="12.75" customHeight="1">
      <c r="A28" s="184">
        <v>0.0625</v>
      </c>
      <c r="C28" s="184">
        <v>0.0625</v>
      </c>
      <c r="F28" s="190"/>
      <c r="G28" s="191" t="s">
        <v>582</v>
      </c>
      <c r="I28" s="185" t="s">
        <v>189</v>
      </c>
      <c r="J28" s="196">
        <f>J25+$A28</f>
        <v>0.35138888888888886</v>
      </c>
      <c r="K28" s="196">
        <f>K25+$A28</f>
        <v>0.35138888888888886</v>
      </c>
      <c r="L28" s="196">
        <f>L25+$C28</f>
        <v>0.39305555555555555</v>
      </c>
      <c r="M28" s="196"/>
      <c r="N28" s="196">
        <f>N25+$A28</f>
        <v>0.43472222222222223</v>
      </c>
      <c r="O28" s="196"/>
      <c r="P28" s="196">
        <v>0.5104166666666666</v>
      </c>
      <c r="Q28" s="196"/>
      <c r="R28" s="196">
        <f>R25+$C28</f>
        <v>0.5597222222222222</v>
      </c>
      <c r="S28" s="196"/>
      <c r="T28" s="196">
        <f>T25+$A28</f>
        <v>0.6013888888888889</v>
      </c>
      <c r="U28" s="196"/>
      <c r="V28" s="196">
        <f>V25+$A28</f>
        <v>0.7680555555555555</v>
      </c>
      <c r="W28" s="417"/>
      <c r="X28" s="196">
        <f>X25+$C28</f>
        <v>0.8097222222222222</v>
      </c>
      <c r="Y28" s="196"/>
      <c r="Z28" s="333"/>
      <c r="AA28" s="201">
        <f>AA25+$A28</f>
        <v>0.851388888888889</v>
      </c>
      <c r="AB28" s="196"/>
      <c r="AC28" s="196">
        <f>AC25+$A28</f>
        <v>0.9347222222222222</v>
      </c>
      <c r="AD28" s="196">
        <v>0.001388888888888889</v>
      </c>
      <c r="AE28" s="196">
        <f>AE25+$A28</f>
        <v>1.0597222222222222</v>
      </c>
      <c r="AF28" s="196" t="s">
        <v>201</v>
      </c>
      <c r="AG28" s="196">
        <f>AG25+$A28</f>
        <v>0.18125</v>
      </c>
    </row>
    <row r="29" spans="1:33" s="185" customFormat="1" ht="12.75" customHeight="1">
      <c r="A29" s="184"/>
      <c r="C29" s="184"/>
      <c r="F29" s="202"/>
      <c r="G29" s="203" t="s">
        <v>582</v>
      </c>
      <c r="H29" s="204"/>
      <c r="I29" s="204" t="s">
        <v>187</v>
      </c>
      <c r="J29" s="205" t="s">
        <v>583</v>
      </c>
      <c r="K29" s="205" t="s">
        <v>583</v>
      </c>
      <c r="L29" s="205" t="s">
        <v>220</v>
      </c>
      <c r="M29" s="205"/>
      <c r="N29" s="205"/>
      <c r="O29" s="205"/>
      <c r="P29" s="205"/>
      <c r="Q29" s="205"/>
      <c r="R29" s="205" t="s">
        <v>201</v>
      </c>
      <c r="S29" s="205"/>
      <c r="T29" s="205" t="s">
        <v>583</v>
      </c>
      <c r="U29" s="205"/>
      <c r="V29" s="205" t="s">
        <v>583</v>
      </c>
      <c r="W29" s="418"/>
      <c r="X29" s="205" t="s">
        <v>220</v>
      </c>
      <c r="Y29" s="205"/>
      <c r="Z29" s="377"/>
      <c r="AA29" s="206" t="s">
        <v>583</v>
      </c>
      <c r="AB29" s="205"/>
      <c r="AC29" s="205"/>
      <c r="AD29" s="205" t="s">
        <v>201</v>
      </c>
      <c r="AE29" s="205" t="s">
        <v>583</v>
      </c>
      <c r="AF29" s="205" t="s">
        <v>201</v>
      </c>
      <c r="AG29" s="205" t="s">
        <v>583</v>
      </c>
    </row>
    <row r="30" spans="1:33" ht="12.75" customHeight="1">
      <c r="A30" s="189"/>
      <c r="B30" s="189"/>
      <c r="C30" s="189"/>
      <c r="D30" s="189"/>
      <c r="E30" s="189"/>
      <c r="F30" s="166"/>
      <c r="G30" s="197" t="s">
        <v>584</v>
      </c>
      <c r="I30" s="159" t="s">
        <v>189</v>
      </c>
      <c r="J30" s="198" t="s">
        <v>197</v>
      </c>
      <c r="K30" s="198" t="s">
        <v>197</v>
      </c>
      <c r="L30" s="198" t="s">
        <v>197</v>
      </c>
      <c r="M30" s="198"/>
      <c r="N30" s="198"/>
      <c r="O30" s="198"/>
      <c r="P30" s="198"/>
      <c r="Q30" s="198"/>
      <c r="R30" s="198" t="s">
        <v>201</v>
      </c>
      <c r="S30" s="198"/>
      <c r="T30" s="198" t="s">
        <v>197</v>
      </c>
      <c r="U30" s="198"/>
      <c r="V30" s="198" t="s">
        <v>197</v>
      </c>
      <c r="W30" s="422"/>
      <c r="X30" s="198" t="s">
        <v>197</v>
      </c>
      <c r="Y30" s="198"/>
      <c r="Z30" s="330"/>
      <c r="AA30" s="199" t="s">
        <v>197</v>
      </c>
      <c r="AB30" s="198"/>
      <c r="AC30" s="198"/>
      <c r="AD30" s="198" t="s">
        <v>201</v>
      </c>
      <c r="AE30" s="198" t="s">
        <v>197</v>
      </c>
      <c r="AF30" s="198" t="s">
        <v>201</v>
      </c>
      <c r="AG30" s="198" t="s">
        <v>197</v>
      </c>
    </row>
    <row r="31" spans="1:33" ht="12.75" customHeight="1">
      <c r="A31" s="189"/>
      <c r="B31" s="189"/>
      <c r="C31" s="189"/>
      <c r="D31" s="189"/>
      <c r="E31" s="189"/>
      <c r="F31" s="166"/>
      <c r="G31" s="197" t="s">
        <v>585</v>
      </c>
      <c r="I31" s="159" t="s">
        <v>189</v>
      </c>
      <c r="J31" s="198" t="s">
        <v>197</v>
      </c>
      <c r="K31" s="198" t="s">
        <v>197</v>
      </c>
      <c r="L31" s="198" t="s">
        <v>197</v>
      </c>
      <c r="M31" s="198"/>
      <c r="N31" s="198"/>
      <c r="O31" s="198"/>
      <c r="P31" s="198"/>
      <c r="Q31" s="198"/>
      <c r="R31" s="198" t="s">
        <v>201</v>
      </c>
      <c r="S31" s="198"/>
      <c r="T31" s="198" t="s">
        <v>197</v>
      </c>
      <c r="U31" s="198"/>
      <c r="V31" s="198" t="s">
        <v>197</v>
      </c>
      <c r="W31" s="422"/>
      <c r="X31" s="198" t="s">
        <v>197</v>
      </c>
      <c r="Y31" s="198"/>
      <c r="Z31" s="330"/>
      <c r="AA31" s="199" t="s">
        <v>197</v>
      </c>
      <c r="AB31" s="198"/>
      <c r="AC31" s="198"/>
      <c r="AD31" s="198" t="s">
        <v>201</v>
      </c>
      <c r="AE31" s="198" t="s">
        <v>197</v>
      </c>
      <c r="AF31" s="198" t="s">
        <v>201</v>
      </c>
      <c r="AG31" s="198" t="s">
        <v>197</v>
      </c>
    </row>
    <row r="32" spans="1:33" ht="12.75" customHeight="1">
      <c r="A32" s="189"/>
      <c r="B32" s="189"/>
      <c r="C32" s="189"/>
      <c r="D32" s="189"/>
      <c r="E32" s="189"/>
      <c r="F32" s="166"/>
      <c r="G32" s="197" t="s">
        <v>586</v>
      </c>
      <c r="I32" s="159" t="s">
        <v>189</v>
      </c>
      <c r="J32" s="198" t="s">
        <v>197</v>
      </c>
      <c r="K32" s="198" t="s">
        <v>197</v>
      </c>
      <c r="L32" s="198" t="s">
        <v>197</v>
      </c>
      <c r="M32" s="198"/>
      <c r="N32" s="198"/>
      <c r="O32" s="198"/>
      <c r="P32" s="198"/>
      <c r="Q32" s="198"/>
      <c r="R32" s="198" t="s">
        <v>201</v>
      </c>
      <c r="S32" s="198"/>
      <c r="T32" s="198" t="s">
        <v>197</v>
      </c>
      <c r="U32" s="198"/>
      <c r="V32" s="198" t="s">
        <v>197</v>
      </c>
      <c r="W32" s="422"/>
      <c r="X32" s="198" t="s">
        <v>197</v>
      </c>
      <c r="Y32" s="198"/>
      <c r="Z32" s="330"/>
      <c r="AA32" s="199" t="s">
        <v>197</v>
      </c>
      <c r="AB32" s="198"/>
      <c r="AC32" s="198"/>
      <c r="AD32" s="198" t="s">
        <v>201</v>
      </c>
      <c r="AE32" s="198" t="s">
        <v>197</v>
      </c>
      <c r="AF32" s="198" t="s">
        <v>201</v>
      </c>
      <c r="AG32" s="198" t="s">
        <v>197</v>
      </c>
    </row>
    <row r="33" spans="1:33" ht="12.75" customHeight="1">
      <c r="A33" s="189"/>
      <c r="B33" s="189"/>
      <c r="C33" s="189"/>
      <c r="D33" s="189"/>
      <c r="E33" s="189"/>
      <c r="F33" s="166"/>
      <c r="G33" s="197" t="s">
        <v>587</v>
      </c>
      <c r="I33" s="159" t="s">
        <v>189</v>
      </c>
      <c r="J33" s="198" t="s">
        <v>305</v>
      </c>
      <c r="K33" s="198" t="s">
        <v>305</v>
      </c>
      <c r="L33" s="198" t="s">
        <v>305</v>
      </c>
      <c r="M33" s="198"/>
      <c r="N33" s="198"/>
      <c r="O33" s="198"/>
      <c r="P33" s="198"/>
      <c r="Q33" s="198"/>
      <c r="R33" s="198" t="s">
        <v>201</v>
      </c>
      <c r="S33" s="198"/>
      <c r="T33" s="198" t="s">
        <v>305</v>
      </c>
      <c r="U33" s="198"/>
      <c r="V33" s="198" t="s">
        <v>305</v>
      </c>
      <c r="W33" s="422"/>
      <c r="X33" s="198" t="s">
        <v>305</v>
      </c>
      <c r="Y33" s="198"/>
      <c r="Z33" s="330"/>
      <c r="AA33" s="199" t="s">
        <v>305</v>
      </c>
      <c r="AB33" s="198"/>
      <c r="AC33" s="198"/>
      <c r="AD33" s="198" t="s">
        <v>201</v>
      </c>
      <c r="AE33" s="198" t="s">
        <v>305</v>
      </c>
      <c r="AF33" s="198" t="s">
        <v>201</v>
      </c>
      <c r="AG33" s="198" t="s">
        <v>305</v>
      </c>
    </row>
    <row r="34" spans="1:33" ht="12.75" customHeight="1">
      <c r="A34" s="189"/>
      <c r="B34" s="189"/>
      <c r="C34" s="189"/>
      <c r="D34" s="189"/>
      <c r="E34" s="189"/>
      <c r="F34" s="166"/>
      <c r="G34" s="197" t="s">
        <v>588</v>
      </c>
      <c r="I34" s="159" t="s">
        <v>189</v>
      </c>
      <c r="J34" s="198" t="s">
        <v>197</v>
      </c>
      <c r="K34" s="198" t="s">
        <v>197</v>
      </c>
      <c r="L34" s="198" t="s">
        <v>197</v>
      </c>
      <c r="M34" s="198"/>
      <c r="N34" s="198"/>
      <c r="O34" s="198"/>
      <c r="P34" s="198"/>
      <c r="Q34" s="198"/>
      <c r="R34" s="198" t="s">
        <v>201</v>
      </c>
      <c r="S34" s="198"/>
      <c r="T34" s="198" t="s">
        <v>197</v>
      </c>
      <c r="U34" s="198"/>
      <c r="V34" s="198" t="s">
        <v>197</v>
      </c>
      <c r="W34" s="422"/>
      <c r="X34" s="198" t="s">
        <v>197</v>
      </c>
      <c r="Y34" s="198"/>
      <c r="Z34" s="330"/>
      <c r="AA34" s="199" t="s">
        <v>197</v>
      </c>
      <c r="AB34" s="198"/>
      <c r="AC34" s="198"/>
      <c r="AD34" s="198" t="s">
        <v>201</v>
      </c>
      <c r="AE34" s="198" t="s">
        <v>197</v>
      </c>
      <c r="AF34" s="198" t="s">
        <v>201</v>
      </c>
      <c r="AG34" s="198" t="s">
        <v>197</v>
      </c>
    </row>
    <row r="35" spans="1:33" s="185" customFormat="1" ht="12.75" customHeight="1">
      <c r="A35" s="184">
        <v>0.08333333333333333</v>
      </c>
      <c r="C35" s="184">
        <v>0.08333333333333333</v>
      </c>
      <c r="F35" s="211"/>
      <c r="G35" s="212" t="s">
        <v>589</v>
      </c>
      <c r="H35" s="423"/>
      <c r="I35" s="213" t="s">
        <v>189</v>
      </c>
      <c r="J35" s="214">
        <f>J28+$A35</f>
        <v>0.4347222222222222</v>
      </c>
      <c r="K35" s="214">
        <f>K28+$A35</f>
        <v>0.4347222222222222</v>
      </c>
      <c r="L35" s="214">
        <f>L28+$C35</f>
        <v>0.47638888888888886</v>
      </c>
      <c r="M35" s="214"/>
      <c r="N35" s="214"/>
      <c r="O35" s="214"/>
      <c r="P35" s="214"/>
      <c r="Q35" s="214"/>
      <c r="R35" s="214" t="s">
        <v>201</v>
      </c>
      <c r="S35" s="214"/>
      <c r="T35" s="214">
        <f>T28+$A35</f>
        <v>0.6847222222222222</v>
      </c>
      <c r="U35" s="214"/>
      <c r="V35" s="214">
        <f>V28+$A35</f>
        <v>0.8513888888888889</v>
      </c>
      <c r="W35" s="424"/>
      <c r="X35" s="214">
        <f>X28+$C35</f>
        <v>0.8930555555555556</v>
      </c>
      <c r="Y35" s="214"/>
      <c r="Z35" s="425"/>
      <c r="AA35" s="215">
        <f>AA28+$A35</f>
        <v>0.9347222222222223</v>
      </c>
      <c r="AB35" s="214"/>
      <c r="AC35" s="214"/>
      <c r="AD35" s="214" t="s">
        <v>201</v>
      </c>
      <c r="AE35" s="214">
        <f>AE28+$A35</f>
        <v>1.1430555555555555</v>
      </c>
      <c r="AF35" s="214" t="s">
        <v>220</v>
      </c>
      <c r="AG35" s="214">
        <f>AG28+$A35</f>
        <v>0.26458333333333334</v>
      </c>
    </row>
    <row r="36" spans="1:33" ht="12.75" customHeight="1">
      <c r="A36" s="189"/>
      <c r="B36" s="189"/>
      <c r="C36" s="189"/>
      <c r="D36" s="189"/>
      <c r="E36" s="189"/>
      <c r="F36" s="267"/>
      <c r="G36" s="268" t="s">
        <v>590</v>
      </c>
      <c r="H36" s="269"/>
      <c r="I36" s="269" t="s">
        <v>189</v>
      </c>
      <c r="J36" s="187">
        <v>0.44097222222222227</v>
      </c>
      <c r="K36" s="187">
        <v>0.44097222222222227</v>
      </c>
      <c r="L36" s="187"/>
      <c r="M36" s="271"/>
      <c r="N36" s="187"/>
      <c r="O36" s="187"/>
      <c r="P36" s="271"/>
      <c r="Q36" s="271"/>
      <c r="R36" s="187" t="s">
        <v>201</v>
      </c>
      <c r="S36" s="271"/>
      <c r="T36" s="187">
        <v>0.7027777777777778</v>
      </c>
      <c r="U36" s="187"/>
      <c r="V36" s="271"/>
      <c r="W36" s="426"/>
      <c r="X36" s="187"/>
      <c r="Y36" s="271"/>
      <c r="Z36" s="369"/>
      <c r="AA36" s="427"/>
      <c r="AB36" s="271"/>
      <c r="AC36" s="271"/>
      <c r="AD36" s="271" t="s">
        <v>201</v>
      </c>
      <c r="AE36" s="187" t="s">
        <v>591</v>
      </c>
      <c r="AF36" s="187">
        <v>0.10416666666666667</v>
      </c>
      <c r="AG36" s="187" t="s">
        <v>244</v>
      </c>
    </row>
    <row r="37" spans="1:33" ht="12.75" customHeight="1">
      <c r="A37" s="189"/>
      <c r="B37" s="189"/>
      <c r="C37" s="189"/>
      <c r="D37" s="189"/>
      <c r="E37" s="189"/>
      <c r="F37" s="284"/>
      <c r="G37" s="285" t="s">
        <v>569</v>
      </c>
      <c r="H37" s="265"/>
      <c r="I37" s="265"/>
      <c r="J37" s="198" t="s">
        <v>592</v>
      </c>
      <c r="K37" s="198" t="s">
        <v>592</v>
      </c>
      <c r="L37" s="198"/>
      <c r="M37" s="286"/>
      <c r="N37" s="198"/>
      <c r="O37" s="198"/>
      <c r="P37" s="286"/>
      <c r="Q37" s="286"/>
      <c r="R37" s="198" t="s">
        <v>201</v>
      </c>
      <c r="S37" s="286"/>
      <c r="T37" s="198"/>
      <c r="U37" s="198"/>
      <c r="V37" s="286"/>
      <c r="W37" s="428"/>
      <c r="X37" s="198"/>
      <c r="Y37" s="286"/>
      <c r="Z37" s="371"/>
      <c r="AA37" s="429"/>
      <c r="AB37" s="286"/>
      <c r="AC37" s="286"/>
      <c r="AD37" s="286" t="s">
        <v>201</v>
      </c>
      <c r="AE37" s="198"/>
      <c r="AF37" s="198">
        <v>0.2708333333333333</v>
      </c>
      <c r="AG37" s="198"/>
    </row>
    <row r="38" spans="1:33" ht="12.75" customHeight="1">
      <c r="A38" s="189"/>
      <c r="C38" s="189"/>
      <c r="F38" s="273"/>
      <c r="G38" s="274" t="s">
        <v>593</v>
      </c>
      <c r="H38" s="275"/>
      <c r="I38" s="275" t="s">
        <v>189</v>
      </c>
      <c r="J38" s="276" t="s">
        <v>592</v>
      </c>
      <c r="K38" s="276" t="s">
        <v>592</v>
      </c>
      <c r="L38" s="221"/>
      <c r="M38" s="276"/>
      <c r="N38" s="221"/>
      <c r="O38" s="221"/>
      <c r="P38" s="276"/>
      <c r="Q38" s="276"/>
      <c r="R38" s="221" t="s">
        <v>201</v>
      </c>
      <c r="S38" s="276"/>
      <c r="T38" s="221"/>
      <c r="U38" s="221"/>
      <c r="V38" s="276"/>
      <c r="W38" s="430"/>
      <c r="X38" s="221"/>
      <c r="Y38" s="276"/>
      <c r="Z38" s="373"/>
      <c r="AA38" s="431"/>
      <c r="AB38" s="276"/>
      <c r="AC38" s="276"/>
      <c r="AD38" s="276" t="s">
        <v>201</v>
      </c>
      <c r="AE38" s="221"/>
      <c r="AF38" s="221" t="s">
        <v>592</v>
      </c>
      <c r="AG38" s="221" t="s">
        <v>592</v>
      </c>
    </row>
    <row r="39" spans="1:33" s="185" customFormat="1" ht="12.75" customHeight="1">
      <c r="A39" s="184"/>
      <c r="C39" s="184"/>
      <c r="F39" s="202"/>
      <c r="G39" s="203" t="s">
        <v>582</v>
      </c>
      <c r="H39" s="204"/>
      <c r="I39" s="204" t="s">
        <v>187</v>
      </c>
      <c r="J39" s="205"/>
      <c r="K39" s="205"/>
      <c r="L39" s="205"/>
      <c r="M39" s="205" t="s">
        <v>486</v>
      </c>
      <c r="N39" s="205"/>
      <c r="O39" s="205"/>
      <c r="P39" s="205"/>
      <c r="Q39" s="205"/>
      <c r="R39" s="205" t="s">
        <v>486</v>
      </c>
      <c r="S39" s="205"/>
      <c r="T39" s="205"/>
      <c r="U39" s="205"/>
      <c r="V39" s="205"/>
      <c r="W39" s="418"/>
      <c r="X39" s="205"/>
      <c r="Y39" s="205" t="s">
        <v>486</v>
      </c>
      <c r="Z39" s="377"/>
      <c r="AA39" s="432"/>
      <c r="AB39" s="205">
        <v>0.825</v>
      </c>
      <c r="AC39" s="205"/>
      <c r="AD39" s="205" t="s">
        <v>486</v>
      </c>
      <c r="AE39" s="205"/>
      <c r="AF39" s="205"/>
      <c r="AG39" s="205"/>
    </row>
    <row r="40" spans="1:33" ht="12.75" customHeight="1">
      <c r="A40" s="189"/>
      <c r="B40" s="189"/>
      <c r="C40" s="189"/>
      <c r="D40" s="189"/>
      <c r="E40" s="189"/>
      <c r="F40" s="166"/>
      <c r="G40" s="197" t="s">
        <v>594</v>
      </c>
      <c r="I40" s="159" t="s">
        <v>189</v>
      </c>
      <c r="J40" s="198"/>
      <c r="K40" s="198"/>
      <c r="L40" s="198"/>
      <c r="M40" s="198" t="s">
        <v>197</v>
      </c>
      <c r="N40" s="198"/>
      <c r="O40" s="198"/>
      <c r="P40" s="198"/>
      <c r="Q40" s="198"/>
      <c r="R40" s="198" t="s">
        <v>197</v>
      </c>
      <c r="S40" s="198"/>
      <c r="T40" s="198"/>
      <c r="U40" s="198"/>
      <c r="V40" s="198"/>
      <c r="W40" s="422"/>
      <c r="X40" s="198"/>
      <c r="Y40" s="198" t="s">
        <v>197</v>
      </c>
      <c r="Z40" s="330"/>
      <c r="AA40" s="433"/>
      <c r="AB40" s="198" t="s">
        <v>197</v>
      </c>
      <c r="AC40" s="198"/>
      <c r="AD40" s="198" t="s">
        <v>197</v>
      </c>
      <c r="AE40" s="198"/>
      <c r="AF40" s="198"/>
      <c r="AG40" s="198"/>
    </row>
    <row r="41" spans="1:33" ht="12.75" customHeight="1">
      <c r="A41" s="189"/>
      <c r="B41" s="189"/>
      <c r="C41" s="189"/>
      <c r="D41" s="189"/>
      <c r="E41" s="189"/>
      <c r="F41" s="166"/>
      <c r="G41" s="197" t="s">
        <v>595</v>
      </c>
      <c r="I41" s="159" t="s">
        <v>189</v>
      </c>
      <c r="J41" s="198"/>
      <c r="K41" s="198"/>
      <c r="L41" s="198"/>
      <c r="M41" s="198" t="s">
        <v>195</v>
      </c>
      <c r="N41" s="198"/>
      <c r="O41" s="198"/>
      <c r="P41" s="198"/>
      <c r="Q41" s="198"/>
      <c r="R41" s="198" t="s">
        <v>195</v>
      </c>
      <c r="S41" s="198"/>
      <c r="T41" s="198"/>
      <c r="U41" s="198"/>
      <c r="V41" s="198"/>
      <c r="W41" s="422"/>
      <c r="X41" s="198"/>
      <c r="Y41" s="198" t="s">
        <v>195</v>
      </c>
      <c r="Z41" s="330"/>
      <c r="AA41" s="433"/>
      <c r="AB41" s="198" t="s">
        <v>195</v>
      </c>
      <c r="AC41" s="198"/>
      <c r="AD41" s="198" t="s">
        <v>195</v>
      </c>
      <c r="AE41" s="198"/>
      <c r="AF41" s="198"/>
      <c r="AG41" s="198"/>
    </row>
    <row r="42" spans="1:33" ht="12.75" customHeight="1">
      <c r="A42" s="189"/>
      <c r="B42" s="189"/>
      <c r="C42" s="189"/>
      <c r="D42" s="189"/>
      <c r="E42" s="189"/>
      <c r="F42" s="223"/>
      <c r="G42" s="224" t="s">
        <v>596</v>
      </c>
      <c r="H42" s="200"/>
      <c r="I42" s="200" t="s">
        <v>189</v>
      </c>
      <c r="J42" s="187"/>
      <c r="K42" s="187"/>
      <c r="L42" s="187"/>
      <c r="M42" s="187" t="s">
        <v>201</v>
      </c>
      <c r="N42" s="187"/>
      <c r="O42" s="187"/>
      <c r="P42" s="187"/>
      <c r="Q42" s="187"/>
      <c r="R42" s="187" t="s">
        <v>197</v>
      </c>
      <c r="S42" s="187"/>
      <c r="T42" s="187"/>
      <c r="U42" s="187"/>
      <c r="V42" s="187"/>
      <c r="W42" s="434"/>
      <c r="X42" s="187"/>
      <c r="Y42" s="187" t="s">
        <v>201</v>
      </c>
      <c r="Z42" s="356"/>
      <c r="AA42" s="435"/>
      <c r="AB42" s="187" t="s">
        <v>197</v>
      </c>
      <c r="AC42" s="187"/>
      <c r="AD42" s="187">
        <v>0.05</v>
      </c>
      <c r="AE42" s="187"/>
      <c r="AF42" s="187"/>
      <c r="AG42" s="187"/>
    </row>
    <row r="43" spans="1:33" s="185" customFormat="1" ht="12.75" customHeight="1">
      <c r="A43" s="184"/>
      <c r="C43" s="184"/>
      <c r="F43" s="209"/>
      <c r="G43" s="436" t="s">
        <v>597</v>
      </c>
      <c r="H43" s="225"/>
      <c r="I43" s="192" t="s">
        <v>189</v>
      </c>
      <c r="J43" s="193"/>
      <c r="K43" s="193"/>
      <c r="L43" s="193"/>
      <c r="M43" s="193" t="s">
        <v>201</v>
      </c>
      <c r="N43" s="193"/>
      <c r="O43" s="193"/>
      <c r="P43" s="193"/>
      <c r="Q43" s="193"/>
      <c r="R43" s="193" t="s">
        <v>598</v>
      </c>
      <c r="S43" s="193"/>
      <c r="T43" s="193"/>
      <c r="U43" s="193"/>
      <c r="V43" s="193"/>
      <c r="W43" s="421"/>
      <c r="X43" s="193"/>
      <c r="Y43" s="193" t="s">
        <v>201</v>
      </c>
      <c r="Z43" s="375"/>
      <c r="AA43" s="437"/>
      <c r="AB43" s="193" t="s">
        <v>583</v>
      </c>
      <c r="AC43" s="193"/>
      <c r="AD43" s="193" t="s">
        <v>598</v>
      </c>
      <c r="AE43" s="193"/>
      <c r="AF43" s="193"/>
      <c r="AG43" s="193"/>
    </row>
    <row r="44" spans="1:33" ht="12.75" customHeight="1">
      <c r="A44" s="189"/>
      <c r="B44" s="189"/>
      <c r="C44" s="189"/>
      <c r="D44" s="189"/>
      <c r="E44" s="189"/>
      <c r="F44" s="166"/>
      <c r="G44" s="197" t="s">
        <v>599</v>
      </c>
      <c r="I44" s="159" t="s">
        <v>189</v>
      </c>
      <c r="J44" s="198"/>
      <c r="K44" s="198"/>
      <c r="L44" s="198"/>
      <c r="M44" s="198" t="s">
        <v>195</v>
      </c>
      <c r="N44" s="198"/>
      <c r="O44" s="198"/>
      <c r="P44" s="198"/>
      <c r="Q44" s="198"/>
      <c r="R44" s="198" t="s">
        <v>201</v>
      </c>
      <c r="S44" s="198"/>
      <c r="T44" s="198"/>
      <c r="U44" s="198"/>
      <c r="V44" s="198"/>
      <c r="W44" s="422"/>
      <c r="X44" s="198"/>
      <c r="Y44" s="198" t="s">
        <v>195</v>
      </c>
      <c r="Z44" s="330"/>
      <c r="AA44" s="433"/>
      <c r="AB44" s="198" t="s">
        <v>201</v>
      </c>
      <c r="AC44" s="198"/>
      <c r="AD44" s="198" t="s">
        <v>201</v>
      </c>
      <c r="AE44" s="198"/>
      <c r="AF44" s="198"/>
      <c r="AG44" s="198"/>
    </row>
    <row r="45" spans="1:33" ht="12.75" customHeight="1">
      <c r="A45" s="189"/>
      <c r="B45" s="189"/>
      <c r="C45" s="189"/>
      <c r="D45" s="189"/>
      <c r="E45" s="189"/>
      <c r="F45" s="166"/>
      <c r="G45" s="197" t="s">
        <v>600</v>
      </c>
      <c r="I45" s="159" t="s">
        <v>189</v>
      </c>
      <c r="J45" s="198"/>
      <c r="K45" s="198"/>
      <c r="L45" s="198"/>
      <c r="M45" s="198" t="s">
        <v>195</v>
      </c>
      <c r="N45" s="198"/>
      <c r="O45" s="198"/>
      <c r="P45" s="198"/>
      <c r="Q45" s="198"/>
      <c r="R45" s="198"/>
      <c r="S45" s="198"/>
      <c r="T45" s="198"/>
      <c r="U45" s="198"/>
      <c r="V45" s="198"/>
      <c r="W45" s="422"/>
      <c r="X45" s="198"/>
      <c r="Y45" s="198" t="s">
        <v>195</v>
      </c>
      <c r="Z45" s="330"/>
      <c r="AA45" s="433"/>
      <c r="AB45" s="198"/>
      <c r="AC45" s="198"/>
      <c r="AD45" s="198"/>
      <c r="AE45" s="198"/>
      <c r="AF45" s="198"/>
      <c r="AG45" s="198"/>
    </row>
    <row r="46" spans="1:33" ht="12.75" customHeight="1">
      <c r="A46" s="189"/>
      <c r="B46" s="189"/>
      <c r="C46" s="189"/>
      <c r="D46" s="189"/>
      <c r="E46" s="189"/>
      <c r="F46" s="166"/>
      <c r="G46" s="197" t="s">
        <v>601</v>
      </c>
      <c r="I46" s="159" t="s">
        <v>189</v>
      </c>
      <c r="J46" s="198"/>
      <c r="K46" s="198"/>
      <c r="L46" s="198"/>
      <c r="M46" s="198" t="s">
        <v>195</v>
      </c>
      <c r="N46" s="198"/>
      <c r="O46" s="198"/>
      <c r="P46" s="198"/>
      <c r="Q46" s="198"/>
      <c r="R46" s="198"/>
      <c r="S46" s="198"/>
      <c r="T46" s="198"/>
      <c r="U46" s="198"/>
      <c r="V46" s="198"/>
      <c r="W46" s="422"/>
      <c r="X46" s="198"/>
      <c r="Y46" s="198" t="s">
        <v>195</v>
      </c>
      <c r="Z46" s="330"/>
      <c r="AA46" s="433"/>
      <c r="AB46" s="198"/>
      <c r="AC46" s="198"/>
      <c r="AD46" s="198"/>
      <c r="AE46" s="198"/>
      <c r="AF46" s="198"/>
      <c r="AG46" s="198"/>
    </row>
    <row r="47" spans="1:33" s="185" customFormat="1" ht="12.75" customHeight="1">
      <c r="A47" s="184"/>
      <c r="C47" s="184">
        <v>0.17361111111111113</v>
      </c>
      <c r="F47" s="190"/>
      <c r="G47" s="191" t="s">
        <v>602</v>
      </c>
      <c r="H47" s="283"/>
      <c r="I47" s="185" t="s">
        <v>189</v>
      </c>
      <c r="J47" s="196"/>
      <c r="K47" s="196"/>
      <c r="L47" s="196"/>
      <c r="M47" s="196">
        <f>L25+$C47</f>
        <v>0.5041666666666667</v>
      </c>
      <c r="N47" s="196"/>
      <c r="O47" s="196"/>
      <c r="P47" s="196"/>
      <c r="Q47" s="196"/>
      <c r="R47" s="196"/>
      <c r="S47" s="196"/>
      <c r="T47" s="196"/>
      <c r="U47" s="196"/>
      <c r="V47" s="196"/>
      <c r="W47" s="417"/>
      <c r="X47" s="196"/>
      <c r="Y47" s="196">
        <f>X25+$C47</f>
        <v>0.9208333333333334</v>
      </c>
      <c r="Z47" s="333"/>
      <c r="AA47" s="438"/>
      <c r="AB47" s="196"/>
      <c r="AC47" s="196"/>
      <c r="AD47" s="196"/>
      <c r="AE47" s="196"/>
      <c r="AF47" s="196"/>
      <c r="AG47" s="196"/>
    </row>
    <row r="48" spans="6:34" ht="45">
      <c r="F48" s="216"/>
      <c r="G48" s="218"/>
      <c r="H48" s="228" t="s">
        <v>221</v>
      </c>
      <c r="I48" s="218"/>
      <c r="J48" s="229" t="s">
        <v>185</v>
      </c>
      <c r="K48" s="229" t="s">
        <v>185</v>
      </c>
      <c r="L48" s="229" t="s">
        <v>603</v>
      </c>
      <c r="M48" s="259" t="s">
        <v>604</v>
      </c>
      <c r="N48" s="229" t="s">
        <v>573</v>
      </c>
      <c r="O48" s="229"/>
      <c r="P48" s="229" t="s">
        <v>573</v>
      </c>
      <c r="Q48" s="229"/>
      <c r="R48" s="229" t="s">
        <v>180</v>
      </c>
      <c r="S48" s="229"/>
      <c r="T48" s="229" t="s">
        <v>185</v>
      </c>
      <c r="U48" s="229"/>
      <c r="V48" s="229" t="s">
        <v>181</v>
      </c>
      <c r="W48" s="229"/>
      <c r="X48" s="229" t="s">
        <v>181</v>
      </c>
      <c r="Y48" s="229" t="s">
        <v>182</v>
      </c>
      <c r="Z48" s="182" t="s">
        <v>580</v>
      </c>
      <c r="AA48" s="229" t="s">
        <v>181</v>
      </c>
      <c r="AB48" s="229" t="s">
        <v>605</v>
      </c>
      <c r="AC48" s="229" t="s">
        <v>573</v>
      </c>
      <c r="AD48" s="229" t="s">
        <v>180</v>
      </c>
      <c r="AE48" s="182" t="s">
        <v>606</v>
      </c>
      <c r="AF48" s="229" t="s">
        <v>569</v>
      </c>
      <c r="AG48" s="229" t="s">
        <v>569</v>
      </c>
      <c r="AH48" s="159" t="s">
        <v>607</v>
      </c>
    </row>
    <row r="49" spans="6:10" ht="12.75" customHeight="1">
      <c r="F49" s="164"/>
      <c r="G49" s="164"/>
      <c r="H49" s="164"/>
      <c r="I49" s="164"/>
      <c r="J49" s="164"/>
    </row>
    <row r="50" ht="12.75">
      <c r="G50" s="197"/>
    </row>
    <row r="51" ht="12.75">
      <c r="G51" s="197"/>
    </row>
  </sheetData>
  <sheetProtection selectLockedCells="1" selectUnlockedCells="1"/>
  <mergeCells count="2">
    <mergeCell ref="G13:G14"/>
    <mergeCell ref="H13:H1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51"/>
  <sheetViews>
    <sheetView showGridLines="0" zoomScale="80" zoomScaleNormal="80" zoomScaleSheetLayoutView="100" workbookViewId="0" topLeftCell="A1">
      <pane xSplit="9" ySplit="10" topLeftCell="J11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AK48" sqref="AK48"/>
    </sheetView>
  </sheetViews>
  <sheetFormatPr defaultColWidth="9.00390625" defaultRowHeight="12.75"/>
  <cols>
    <col min="1" max="4" width="0" style="159" hidden="1" customWidth="1"/>
    <col min="5" max="5" width="5.375" style="159" customWidth="1"/>
    <col min="6" max="6" width="0.875" style="159" customWidth="1"/>
    <col min="7" max="7" width="21.875" style="159" customWidth="1"/>
    <col min="8" max="8" width="1.12109375" style="159" customWidth="1"/>
    <col min="9" max="9" width="3.375" style="159" customWidth="1"/>
    <col min="10" max="32" width="7.75390625" style="159" customWidth="1"/>
    <col min="33" max="16384" width="9.125" style="159" customWidth="1"/>
  </cols>
  <sheetData>
    <row r="2" spans="7:9" ht="30" customHeight="1">
      <c r="G2" s="160" t="s">
        <v>608</v>
      </c>
      <c r="H2" s="161"/>
      <c r="I2" s="162" t="s">
        <v>609</v>
      </c>
    </row>
    <row r="3" spans="6:32" ht="12.75" customHeight="1">
      <c r="F3" s="163"/>
      <c r="G3" s="164"/>
      <c r="H3" s="164"/>
      <c r="I3" s="164"/>
      <c r="J3" s="439" t="s">
        <v>11</v>
      </c>
      <c r="K3" s="439" t="s">
        <v>11</v>
      </c>
      <c r="L3" s="439" t="s">
        <v>14</v>
      </c>
      <c r="M3" s="439" t="s">
        <v>16</v>
      </c>
      <c r="N3" s="439" t="s">
        <v>18</v>
      </c>
      <c r="O3" s="439" t="s">
        <v>20</v>
      </c>
      <c r="P3" s="439" t="s">
        <v>22</v>
      </c>
      <c r="Q3" s="439" t="s">
        <v>24</v>
      </c>
      <c r="R3" s="439" t="s">
        <v>26</v>
      </c>
      <c r="S3" s="439" t="s">
        <v>137</v>
      </c>
      <c r="T3" s="439" t="s">
        <v>138</v>
      </c>
      <c r="U3" s="439" t="s">
        <v>28</v>
      </c>
      <c r="V3" s="439" t="s">
        <v>30</v>
      </c>
      <c r="W3" s="439" t="s">
        <v>32</v>
      </c>
      <c r="X3" s="439" t="s">
        <v>34</v>
      </c>
      <c r="Y3" s="439" t="s">
        <v>36</v>
      </c>
      <c r="Z3" s="439" t="s">
        <v>38</v>
      </c>
      <c r="AA3" s="439" t="s">
        <v>247</v>
      </c>
      <c r="AB3" s="439" t="s">
        <v>348</v>
      </c>
      <c r="AC3" s="439" t="s">
        <v>427</v>
      </c>
      <c r="AD3" s="439" t="s">
        <v>428</v>
      </c>
      <c r="AE3" s="439" t="s">
        <v>429</v>
      </c>
      <c r="AF3" s="439" t="s">
        <v>430</v>
      </c>
    </row>
    <row r="4" spans="6:32" ht="12.75" customHeight="1">
      <c r="F4" s="166"/>
      <c r="J4" s="167" t="s">
        <v>249</v>
      </c>
      <c r="K4" s="167" t="s">
        <v>610</v>
      </c>
      <c r="L4" s="167" t="s">
        <v>611</v>
      </c>
      <c r="M4" s="167" t="s">
        <v>612</v>
      </c>
      <c r="N4" s="320" t="s">
        <v>613</v>
      </c>
      <c r="O4" s="167" t="s">
        <v>614</v>
      </c>
      <c r="P4" s="440" t="s">
        <v>68</v>
      </c>
      <c r="Q4" s="167">
        <v>42104</v>
      </c>
      <c r="R4" s="167" t="s">
        <v>615</v>
      </c>
      <c r="S4" s="167" t="s">
        <v>616</v>
      </c>
      <c r="T4" s="167"/>
      <c r="U4" s="167" t="s">
        <v>141</v>
      </c>
      <c r="V4" s="167"/>
      <c r="W4" s="167" t="s">
        <v>617</v>
      </c>
      <c r="X4" s="167" t="s">
        <v>256</v>
      </c>
      <c r="Y4" s="167" t="s">
        <v>618</v>
      </c>
      <c r="Z4" s="167"/>
      <c r="AA4" s="167"/>
      <c r="AB4" s="167" t="s">
        <v>619</v>
      </c>
      <c r="AC4" s="252">
        <v>42100</v>
      </c>
      <c r="AD4" s="252" t="s">
        <v>620</v>
      </c>
      <c r="AE4" s="167" t="s">
        <v>145</v>
      </c>
      <c r="AF4" s="167" t="s">
        <v>146</v>
      </c>
    </row>
    <row r="5" spans="6:32" ht="12.75" customHeight="1">
      <c r="F5" s="166"/>
      <c r="J5" s="167"/>
      <c r="K5" s="167"/>
      <c r="L5" s="167"/>
      <c r="M5" s="167"/>
      <c r="N5" s="318" t="s">
        <v>355</v>
      </c>
      <c r="O5" s="167"/>
      <c r="P5" s="169" t="s">
        <v>147</v>
      </c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>
        <v>42102</v>
      </c>
      <c r="AD5" s="167">
        <v>33518</v>
      </c>
      <c r="AE5" s="167"/>
      <c r="AF5" s="167"/>
    </row>
    <row r="6" spans="6:32" ht="12.75" customHeight="1">
      <c r="F6" s="166"/>
      <c r="J6" s="167" t="s">
        <v>264</v>
      </c>
      <c r="K6" s="167" t="s">
        <v>561</v>
      </c>
      <c r="L6" s="167" t="s">
        <v>560</v>
      </c>
      <c r="M6" s="409" t="s">
        <v>559</v>
      </c>
      <c r="N6" s="318" t="s">
        <v>363</v>
      </c>
      <c r="O6" s="172" t="s">
        <v>558</v>
      </c>
      <c r="P6" s="171" t="s">
        <v>150</v>
      </c>
      <c r="Q6" s="167" t="s">
        <v>557</v>
      </c>
      <c r="R6" s="167" t="s">
        <v>557</v>
      </c>
      <c r="S6" s="167"/>
      <c r="T6" s="167"/>
      <c r="U6" s="167" t="s">
        <v>152</v>
      </c>
      <c r="V6" s="167"/>
      <c r="W6" s="167" t="s">
        <v>556</v>
      </c>
      <c r="X6" s="167" t="s">
        <v>274</v>
      </c>
      <c r="Y6" s="167"/>
      <c r="Z6" s="167"/>
      <c r="AA6" s="167"/>
      <c r="AB6" s="167" t="s">
        <v>555</v>
      </c>
      <c r="AC6" s="167" t="s">
        <v>554</v>
      </c>
      <c r="AD6" s="167" t="s">
        <v>554</v>
      </c>
      <c r="AE6" s="167" t="s">
        <v>156</v>
      </c>
      <c r="AF6" s="167" t="s">
        <v>157</v>
      </c>
    </row>
    <row r="7" spans="6:32" ht="12.75" customHeight="1">
      <c r="F7" s="166"/>
      <c r="H7" s="173" t="s">
        <v>158</v>
      </c>
      <c r="J7" s="167"/>
      <c r="K7" s="167"/>
      <c r="L7" s="167"/>
      <c r="M7" s="167"/>
      <c r="N7" s="320"/>
      <c r="O7" s="167"/>
      <c r="P7" s="171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252"/>
      <c r="AB7" s="252"/>
      <c r="AC7" s="167"/>
      <c r="AD7" s="167"/>
      <c r="AE7" s="167"/>
      <c r="AF7" s="167"/>
    </row>
    <row r="8" spans="6:32" ht="12.75" customHeight="1">
      <c r="F8" s="166"/>
      <c r="H8" s="173"/>
      <c r="J8" s="167" t="s">
        <v>160</v>
      </c>
      <c r="K8" s="167" t="s">
        <v>164</v>
      </c>
      <c r="L8" s="167" t="s">
        <v>280</v>
      </c>
      <c r="M8" s="167" t="s">
        <v>564</v>
      </c>
      <c r="N8" s="320" t="s">
        <v>161</v>
      </c>
      <c r="O8" s="167" t="s">
        <v>238</v>
      </c>
      <c r="P8" s="171" t="s">
        <v>161</v>
      </c>
      <c r="Q8" s="167" t="s">
        <v>161</v>
      </c>
      <c r="R8" s="167" t="s">
        <v>161</v>
      </c>
      <c r="S8" s="167" t="s">
        <v>160</v>
      </c>
      <c r="T8" s="167"/>
      <c r="U8" s="167" t="s">
        <v>161</v>
      </c>
      <c r="V8" s="167"/>
      <c r="W8" s="167" t="s">
        <v>161</v>
      </c>
      <c r="X8" s="167" t="s">
        <v>161</v>
      </c>
      <c r="Y8" s="167" t="s">
        <v>160</v>
      </c>
      <c r="Z8" s="167"/>
      <c r="AA8" s="167"/>
      <c r="AB8" s="167" t="s">
        <v>162</v>
      </c>
      <c r="AC8" s="252" t="s">
        <v>161</v>
      </c>
      <c r="AD8" s="252" t="s">
        <v>161</v>
      </c>
      <c r="AE8" s="167" t="s">
        <v>161</v>
      </c>
      <c r="AF8" s="167" t="s">
        <v>160</v>
      </c>
    </row>
    <row r="9" spans="6:32" ht="12.75" customHeight="1">
      <c r="F9" s="166"/>
      <c r="H9" s="173"/>
      <c r="J9" s="167" t="s">
        <v>164</v>
      </c>
      <c r="K9" s="167" t="s">
        <v>566</v>
      </c>
      <c r="L9" s="167"/>
      <c r="M9" s="167" t="s">
        <v>565</v>
      </c>
      <c r="N9" s="320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 t="s">
        <v>280</v>
      </c>
      <c r="AD9" s="167" t="s">
        <v>280</v>
      </c>
      <c r="AE9" s="167" t="s">
        <v>167</v>
      </c>
      <c r="AF9" s="167"/>
    </row>
    <row r="10" spans="1:32" ht="12.75" customHeight="1">
      <c r="A10" s="159" t="s">
        <v>567</v>
      </c>
      <c r="C10" s="159" t="s">
        <v>568</v>
      </c>
      <c r="F10" s="174"/>
      <c r="G10" s="175"/>
      <c r="H10" s="175"/>
      <c r="I10" s="175"/>
      <c r="J10" s="176"/>
      <c r="K10" s="176" t="s">
        <v>571</v>
      </c>
      <c r="L10" s="176"/>
      <c r="M10" s="176"/>
      <c r="N10" s="412"/>
      <c r="O10" s="176"/>
      <c r="P10" s="176"/>
      <c r="Q10" s="176"/>
      <c r="R10" s="176"/>
      <c r="S10" s="176"/>
      <c r="T10" s="176"/>
      <c r="U10" s="176"/>
      <c r="V10" s="176"/>
      <c r="W10" s="176"/>
      <c r="X10" s="167"/>
      <c r="Y10" s="176"/>
      <c r="Z10" s="176"/>
      <c r="AA10" s="167"/>
      <c r="AB10" s="167"/>
      <c r="AC10" s="177" t="s">
        <v>621</v>
      </c>
      <c r="AD10" s="410" t="s">
        <v>569</v>
      </c>
      <c r="AE10" s="176" t="s">
        <v>173</v>
      </c>
      <c r="AF10" s="176"/>
    </row>
    <row r="11" spans="1:32" ht="54.75" customHeight="1">
      <c r="A11" s="159" t="s">
        <v>174</v>
      </c>
      <c r="B11" s="159" t="s">
        <v>175</v>
      </c>
      <c r="C11" s="159" t="s">
        <v>174</v>
      </c>
      <c r="D11" s="159" t="s">
        <v>175</v>
      </c>
      <c r="F11" s="180"/>
      <c r="G11" s="161"/>
      <c r="H11" s="181" t="s">
        <v>176</v>
      </c>
      <c r="I11" s="161"/>
      <c r="J11" s="182" t="s">
        <v>284</v>
      </c>
      <c r="K11" s="182" t="s">
        <v>569</v>
      </c>
      <c r="L11" s="182" t="s">
        <v>606</v>
      </c>
      <c r="M11" s="182" t="s">
        <v>180</v>
      </c>
      <c r="N11" s="182" t="s">
        <v>580</v>
      </c>
      <c r="O11" s="182" t="s">
        <v>573</v>
      </c>
      <c r="P11" s="182" t="s">
        <v>181</v>
      </c>
      <c r="Q11" s="182" t="s">
        <v>182</v>
      </c>
      <c r="R11" s="182" t="s">
        <v>181</v>
      </c>
      <c r="S11" s="182" t="s">
        <v>622</v>
      </c>
      <c r="T11" s="182"/>
      <c r="U11" s="183" t="s">
        <v>181</v>
      </c>
      <c r="V11" s="182"/>
      <c r="W11" s="182" t="s">
        <v>180</v>
      </c>
      <c r="X11" s="182" t="s">
        <v>185</v>
      </c>
      <c r="Y11" s="182" t="s">
        <v>573</v>
      </c>
      <c r="Z11" s="182"/>
      <c r="AA11" s="182"/>
      <c r="AB11" s="182" t="s">
        <v>573</v>
      </c>
      <c r="AC11" s="229" t="s">
        <v>623</v>
      </c>
      <c r="AD11" s="229" t="s">
        <v>624</v>
      </c>
      <c r="AE11" s="183" t="s">
        <v>185</v>
      </c>
      <c r="AF11" s="183" t="s">
        <v>185</v>
      </c>
    </row>
    <row r="12" spans="1:32" s="185" customFormat="1" ht="12.75" customHeight="1">
      <c r="A12" s="189"/>
      <c r="B12" s="159"/>
      <c r="C12" s="189">
        <v>0.09722222222222222</v>
      </c>
      <c r="D12" s="159"/>
      <c r="F12" s="202"/>
      <c r="G12" s="203" t="s">
        <v>602</v>
      </c>
      <c r="H12" s="204"/>
      <c r="I12" s="204" t="s">
        <v>187</v>
      </c>
      <c r="J12" s="205"/>
      <c r="K12" s="205"/>
      <c r="L12" s="205"/>
      <c r="M12" s="205"/>
      <c r="N12" s="377"/>
      <c r="O12" s="205"/>
      <c r="P12" s="206"/>
      <c r="Q12" s="205">
        <f>R31-$C12-$D31</f>
        <v>0.2798611111111111</v>
      </c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>
        <f>AD31-$C12-$D31</f>
        <v>0.6965277777777777</v>
      </c>
      <c r="AD12" s="205"/>
      <c r="AE12" s="205"/>
      <c r="AF12" s="205"/>
    </row>
    <row r="13" spans="5:32" ht="12.75" customHeight="1">
      <c r="E13" s="189"/>
      <c r="F13" s="166"/>
      <c r="G13" s="197" t="s">
        <v>601</v>
      </c>
      <c r="I13" s="159" t="s">
        <v>187</v>
      </c>
      <c r="J13" s="198"/>
      <c r="K13" s="198"/>
      <c r="L13" s="198"/>
      <c r="M13" s="198"/>
      <c r="N13" s="330"/>
      <c r="O13" s="198"/>
      <c r="P13" s="199"/>
      <c r="Q13" s="198" t="s">
        <v>195</v>
      </c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 t="s">
        <v>195</v>
      </c>
      <c r="AD13" s="198"/>
      <c r="AE13" s="198"/>
      <c r="AF13" s="198"/>
    </row>
    <row r="14" spans="5:32" ht="12.75" customHeight="1">
      <c r="E14" s="189"/>
      <c r="F14" s="166"/>
      <c r="G14" s="197" t="s">
        <v>600</v>
      </c>
      <c r="I14" s="159" t="s">
        <v>187</v>
      </c>
      <c r="J14" s="198"/>
      <c r="K14" s="198"/>
      <c r="L14" s="198"/>
      <c r="M14" s="198"/>
      <c r="N14" s="330"/>
      <c r="O14" s="198"/>
      <c r="P14" s="199"/>
      <c r="Q14" s="198" t="s">
        <v>195</v>
      </c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 t="s">
        <v>195</v>
      </c>
      <c r="AD14" s="198"/>
      <c r="AE14" s="198"/>
      <c r="AF14" s="198"/>
    </row>
    <row r="15" spans="1:32" ht="12.75" customHeight="1">
      <c r="A15" s="185"/>
      <c r="B15" s="185"/>
      <c r="C15" s="185"/>
      <c r="D15" s="185"/>
      <c r="E15" s="189"/>
      <c r="F15" s="166"/>
      <c r="G15" s="197" t="s">
        <v>599</v>
      </c>
      <c r="I15" s="159" t="s">
        <v>187</v>
      </c>
      <c r="J15" s="198"/>
      <c r="K15" s="198"/>
      <c r="L15" s="198"/>
      <c r="M15" s="198" t="s">
        <v>201</v>
      </c>
      <c r="N15" s="330"/>
      <c r="O15" s="198"/>
      <c r="P15" s="199"/>
      <c r="Q15" s="198" t="s">
        <v>195</v>
      </c>
      <c r="R15" s="198"/>
      <c r="S15" s="198" t="s">
        <v>201</v>
      </c>
      <c r="T15" s="198"/>
      <c r="U15" s="198"/>
      <c r="V15" s="198"/>
      <c r="W15" s="198" t="s">
        <v>201</v>
      </c>
      <c r="X15" s="198"/>
      <c r="Y15" s="198"/>
      <c r="Z15" s="198"/>
      <c r="AA15" s="198"/>
      <c r="AB15" s="198"/>
      <c r="AC15" s="198" t="s">
        <v>195</v>
      </c>
      <c r="AD15" s="198"/>
      <c r="AE15" s="198"/>
      <c r="AF15" s="198"/>
    </row>
    <row r="16" spans="1:32" s="185" customFormat="1" ht="12.75" customHeight="1">
      <c r="A16" s="159"/>
      <c r="B16" s="159"/>
      <c r="C16" s="159"/>
      <c r="D16" s="159"/>
      <c r="F16" s="202"/>
      <c r="G16" s="441" t="s">
        <v>597</v>
      </c>
      <c r="H16" s="233"/>
      <c r="I16" s="204" t="s">
        <v>187</v>
      </c>
      <c r="J16" s="205"/>
      <c r="K16" s="205"/>
      <c r="L16" s="205"/>
      <c r="M16" s="205" t="s">
        <v>598</v>
      </c>
      <c r="N16" s="377"/>
      <c r="O16" s="205"/>
      <c r="P16" s="206"/>
      <c r="Q16" s="205" t="s">
        <v>201</v>
      </c>
      <c r="R16" s="205"/>
      <c r="S16" s="205" t="s">
        <v>583</v>
      </c>
      <c r="T16" s="205"/>
      <c r="U16" s="205"/>
      <c r="V16" s="205"/>
      <c r="W16" s="205" t="s">
        <v>598</v>
      </c>
      <c r="X16" s="205"/>
      <c r="Y16" s="205"/>
      <c r="Z16" s="205"/>
      <c r="AA16" s="205"/>
      <c r="AB16" s="205"/>
      <c r="AC16" s="205" t="s">
        <v>201</v>
      </c>
      <c r="AD16" s="205"/>
      <c r="AE16" s="205"/>
      <c r="AF16" s="205"/>
    </row>
    <row r="17" spans="1:32" ht="12.75" customHeight="1">
      <c r="A17" s="184"/>
      <c r="B17" s="184"/>
      <c r="C17" s="184"/>
      <c r="D17" s="184"/>
      <c r="E17" s="189"/>
      <c r="F17" s="174"/>
      <c r="G17" s="232" t="s">
        <v>596</v>
      </c>
      <c r="H17" s="175"/>
      <c r="I17" s="175" t="s">
        <v>187</v>
      </c>
      <c r="J17" s="221"/>
      <c r="K17" s="221"/>
      <c r="L17" s="221"/>
      <c r="M17" s="221" t="s">
        <v>197</v>
      </c>
      <c r="N17" s="329"/>
      <c r="O17" s="221"/>
      <c r="P17" s="222"/>
      <c r="Q17" s="221" t="s">
        <v>201</v>
      </c>
      <c r="R17" s="221"/>
      <c r="S17" s="221" t="s">
        <v>197</v>
      </c>
      <c r="T17" s="221"/>
      <c r="U17" s="221"/>
      <c r="V17" s="221"/>
      <c r="W17" s="221" t="s">
        <v>197</v>
      </c>
      <c r="X17" s="221"/>
      <c r="Y17" s="221"/>
      <c r="Z17" s="221"/>
      <c r="AA17" s="221"/>
      <c r="AB17" s="221"/>
      <c r="AC17" s="221" t="s">
        <v>201</v>
      </c>
      <c r="AD17" s="221"/>
      <c r="AE17" s="221"/>
      <c r="AF17" s="221"/>
    </row>
    <row r="18" spans="1:32" ht="12.75" customHeight="1">
      <c r="A18" s="184"/>
      <c r="B18" s="185"/>
      <c r="C18" s="184"/>
      <c r="D18" s="185"/>
      <c r="E18" s="189"/>
      <c r="F18" s="166"/>
      <c r="G18" s="197" t="s">
        <v>595</v>
      </c>
      <c r="I18" s="159" t="s">
        <v>187</v>
      </c>
      <c r="J18" s="198"/>
      <c r="K18" s="198"/>
      <c r="L18" s="198"/>
      <c r="M18" s="198" t="s">
        <v>195</v>
      </c>
      <c r="N18" s="330"/>
      <c r="O18" s="198"/>
      <c r="P18" s="199"/>
      <c r="Q18" s="198" t="s">
        <v>195</v>
      </c>
      <c r="R18" s="198"/>
      <c r="S18" s="198" t="s">
        <v>195</v>
      </c>
      <c r="T18" s="198"/>
      <c r="U18" s="198"/>
      <c r="V18" s="198"/>
      <c r="W18" s="198" t="s">
        <v>195</v>
      </c>
      <c r="X18" s="198"/>
      <c r="Y18" s="198"/>
      <c r="Z18" s="198"/>
      <c r="AA18" s="198"/>
      <c r="AB18" s="198"/>
      <c r="AC18" s="198" t="s">
        <v>195</v>
      </c>
      <c r="AD18" s="198"/>
      <c r="AE18" s="198"/>
      <c r="AF18" s="198"/>
    </row>
    <row r="19" spans="5:32" ht="12.75" customHeight="1">
      <c r="E19" s="189"/>
      <c r="F19" s="166"/>
      <c r="G19" s="197" t="s">
        <v>594</v>
      </c>
      <c r="I19" s="159" t="s">
        <v>187</v>
      </c>
      <c r="J19" s="198"/>
      <c r="K19" s="198"/>
      <c r="L19" s="198"/>
      <c r="M19" s="198" t="s">
        <v>197</v>
      </c>
      <c r="N19" s="330"/>
      <c r="O19" s="198"/>
      <c r="P19" s="199"/>
      <c r="Q19" s="198" t="s">
        <v>197</v>
      </c>
      <c r="R19" s="198"/>
      <c r="S19" s="198" t="s">
        <v>197</v>
      </c>
      <c r="T19" s="198"/>
      <c r="U19" s="198"/>
      <c r="V19" s="198"/>
      <c r="W19" s="198" t="s">
        <v>197</v>
      </c>
      <c r="X19" s="198"/>
      <c r="Y19" s="198"/>
      <c r="Z19" s="198"/>
      <c r="AA19" s="198"/>
      <c r="AB19" s="198"/>
      <c r="AC19" s="198" t="s">
        <v>197</v>
      </c>
      <c r="AD19" s="198"/>
      <c r="AE19" s="198"/>
      <c r="AF19" s="198"/>
    </row>
    <row r="20" spans="1:32" s="185" customFormat="1" ht="12.75" customHeight="1">
      <c r="A20" s="159"/>
      <c r="B20" s="159"/>
      <c r="C20" s="159"/>
      <c r="D20" s="159"/>
      <c r="F20" s="190"/>
      <c r="G20" s="191" t="s">
        <v>582</v>
      </c>
      <c r="H20" s="283"/>
      <c r="I20" s="185" t="s">
        <v>189</v>
      </c>
      <c r="J20" s="196"/>
      <c r="K20" s="196"/>
      <c r="L20" s="196"/>
      <c r="M20" s="196" t="s">
        <v>486</v>
      </c>
      <c r="N20" s="333"/>
      <c r="O20" s="196"/>
      <c r="P20" s="201"/>
      <c r="Q20" s="196" t="s">
        <v>191</v>
      </c>
      <c r="R20" s="196"/>
      <c r="S20" s="196">
        <v>0.40277777777777773</v>
      </c>
      <c r="T20" s="196"/>
      <c r="U20" s="196"/>
      <c r="V20" s="196"/>
      <c r="W20" s="196" t="s">
        <v>486</v>
      </c>
      <c r="X20" s="196"/>
      <c r="Y20" s="196"/>
      <c r="Z20" s="196"/>
      <c r="AA20" s="196"/>
      <c r="AB20" s="196"/>
      <c r="AC20" s="196" t="s">
        <v>191</v>
      </c>
      <c r="AD20" s="196"/>
      <c r="AE20" s="196"/>
      <c r="AF20" s="196"/>
    </row>
    <row r="21" spans="1:32" ht="12.75" customHeight="1">
      <c r="A21" s="185"/>
      <c r="B21" s="185"/>
      <c r="C21" s="185"/>
      <c r="D21" s="185"/>
      <c r="E21" s="189"/>
      <c r="F21" s="267"/>
      <c r="G21" s="268" t="s">
        <v>593</v>
      </c>
      <c r="H21" s="269"/>
      <c r="I21" s="269" t="s">
        <v>187</v>
      </c>
      <c r="J21" s="187" t="s">
        <v>592</v>
      </c>
      <c r="K21" s="187" t="s">
        <v>592</v>
      </c>
      <c r="L21" s="187"/>
      <c r="M21" s="187" t="s">
        <v>201</v>
      </c>
      <c r="N21" s="356"/>
      <c r="O21" s="271"/>
      <c r="P21" s="384"/>
      <c r="Q21" s="271"/>
      <c r="R21" s="271"/>
      <c r="S21" s="271"/>
      <c r="T21" s="271"/>
      <c r="U21" s="271"/>
      <c r="V21" s="271"/>
      <c r="W21" s="271" t="s">
        <v>201</v>
      </c>
      <c r="X21" s="187"/>
      <c r="Y21" s="271"/>
      <c r="Z21" s="271"/>
      <c r="AA21" s="187"/>
      <c r="AB21" s="187"/>
      <c r="AC21" s="271"/>
      <c r="AD21" s="271"/>
      <c r="AE21" s="271"/>
      <c r="AF21" s="271"/>
    </row>
    <row r="22" spans="1:32" ht="12.75" customHeight="1">
      <c r="A22" s="184"/>
      <c r="B22" s="184"/>
      <c r="C22" s="184"/>
      <c r="D22" s="184"/>
      <c r="E22" s="189"/>
      <c r="F22" s="284"/>
      <c r="G22" s="285" t="s">
        <v>569</v>
      </c>
      <c r="H22" s="265"/>
      <c r="I22" s="265" t="s">
        <v>187</v>
      </c>
      <c r="J22" s="198"/>
      <c r="K22" s="198"/>
      <c r="L22" s="198"/>
      <c r="M22" s="198" t="s">
        <v>201</v>
      </c>
      <c r="N22" s="330"/>
      <c r="O22" s="286"/>
      <c r="P22" s="442"/>
      <c r="Q22" s="286"/>
      <c r="R22" s="286"/>
      <c r="S22" s="286"/>
      <c r="T22" s="286"/>
      <c r="U22" s="286"/>
      <c r="V22" s="286"/>
      <c r="W22" s="286" t="s">
        <v>201</v>
      </c>
      <c r="X22" s="198" t="s">
        <v>592</v>
      </c>
      <c r="Y22" s="286"/>
      <c r="Z22" s="286"/>
      <c r="AA22" s="198"/>
      <c r="AB22" s="198"/>
      <c r="AC22" s="286"/>
      <c r="AD22" s="286"/>
      <c r="AE22" s="198" t="s">
        <v>592</v>
      </c>
      <c r="AF22" s="198" t="s">
        <v>592</v>
      </c>
    </row>
    <row r="23" spans="1:32" ht="12.75" customHeight="1">
      <c r="A23" s="184"/>
      <c r="B23" s="184"/>
      <c r="C23" s="184"/>
      <c r="D23" s="184"/>
      <c r="F23" s="273"/>
      <c r="G23" s="274" t="s">
        <v>590</v>
      </c>
      <c r="H23" s="275"/>
      <c r="I23" s="275" t="s">
        <v>187</v>
      </c>
      <c r="J23" s="221" t="s">
        <v>244</v>
      </c>
      <c r="K23" s="221" t="s">
        <v>244</v>
      </c>
      <c r="L23" s="221" t="s">
        <v>591</v>
      </c>
      <c r="M23" s="221" t="s">
        <v>201</v>
      </c>
      <c r="N23" s="329"/>
      <c r="O23" s="276"/>
      <c r="P23" s="443"/>
      <c r="Q23" s="276"/>
      <c r="R23" s="276"/>
      <c r="S23" s="276"/>
      <c r="T23" s="276"/>
      <c r="U23" s="276"/>
      <c r="V23" s="276"/>
      <c r="W23" s="276" t="s">
        <v>201</v>
      </c>
      <c r="X23" s="221">
        <v>0.49513888888888885</v>
      </c>
      <c r="Y23" s="276"/>
      <c r="Z23" s="276"/>
      <c r="AA23" s="221"/>
      <c r="AB23" s="221"/>
      <c r="AC23" s="276"/>
      <c r="AD23" s="276"/>
      <c r="AE23" s="221">
        <v>0.6958333333333333</v>
      </c>
      <c r="AF23" s="221">
        <v>0.6958333333333333</v>
      </c>
    </row>
    <row r="24" spans="1:32" s="185" customFormat="1" ht="12.75" customHeight="1">
      <c r="A24" s="159"/>
      <c r="B24" s="159"/>
      <c r="C24" s="159"/>
      <c r="D24" s="159"/>
      <c r="F24" s="202"/>
      <c r="G24" s="203" t="s">
        <v>589</v>
      </c>
      <c r="H24" s="204"/>
      <c r="I24" s="204" t="s">
        <v>187</v>
      </c>
      <c r="J24" s="205">
        <f>J31-$A31</f>
        <v>0.0069444444444444475</v>
      </c>
      <c r="K24" s="205">
        <v>0.08333333333333333</v>
      </c>
      <c r="L24" s="205">
        <f>L31-$A31</f>
        <v>0.12152777777777776</v>
      </c>
      <c r="M24" s="205" t="s">
        <v>201</v>
      </c>
      <c r="N24" s="377"/>
      <c r="O24" s="205"/>
      <c r="P24" s="206">
        <f>P31-$A31</f>
        <v>0.24305555555555558</v>
      </c>
      <c r="Q24" s="205"/>
      <c r="R24" s="205">
        <f>R31-$C31-$D31</f>
        <v>0.2986111111111111</v>
      </c>
      <c r="S24" s="205"/>
      <c r="T24" s="205"/>
      <c r="U24" s="205">
        <f>U31-$A31</f>
        <v>0.4236111111111111</v>
      </c>
      <c r="V24" s="205"/>
      <c r="W24" s="205" t="s">
        <v>201</v>
      </c>
      <c r="X24" s="205">
        <f>X31-$A31</f>
        <v>0.5069444444444444</v>
      </c>
      <c r="Y24" s="205"/>
      <c r="Z24" s="205"/>
      <c r="AA24" s="205"/>
      <c r="AB24" s="205"/>
      <c r="AC24" s="205"/>
      <c r="AD24" s="205">
        <f>AD31-$C31-$D31</f>
        <v>0.7152777777777778</v>
      </c>
      <c r="AE24" s="205">
        <f>AE31-$A31</f>
        <v>0.7152777777777777</v>
      </c>
      <c r="AF24" s="205">
        <f>AF31-$A31</f>
        <v>0.7152777777777777</v>
      </c>
    </row>
    <row r="25" spans="5:32" ht="12.75" customHeight="1">
      <c r="E25" s="189"/>
      <c r="F25" s="166"/>
      <c r="G25" s="197" t="s">
        <v>588</v>
      </c>
      <c r="I25" s="159" t="s">
        <v>187</v>
      </c>
      <c r="J25" s="198" t="s">
        <v>197</v>
      </c>
      <c r="K25" s="198" t="s">
        <v>201</v>
      </c>
      <c r="L25" s="198" t="s">
        <v>197</v>
      </c>
      <c r="M25" s="198" t="s">
        <v>201</v>
      </c>
      <c r="N25" s="330"/>
      <c r="O25" s="198"/>
      <c r="P25" s="199" t="s">
        <v>197</v>
      </c>
      <c r="Q25" s="198"/>
      <c r="R25" s="198" t="s">
        <v>197</v>
      </c>
      <c r="S25" s="198"/>
      <c r="T25" s="198"/>
      <c r="U25" s="198" t="s">
        <v>197</v>
      </c>
      <c r="V25" s="198"/>
      <c r="W25" s="198" t="s">
        <v>201</v>
      </c>
      <c r="X25" s="198" t="s">
        <v>197</v>
      </c>
      <c r="Y25" s="198"/>
      <c r="Z25" s="198"/>
      <c r="AA25" s="198"/>
      <c r="AB25" s="198"/>
      <c r="AC25" s="198"/>
      <c r="AD25" s="198" t="s">
        <v>197</v>
      </c>
      <c r="AE25" s="198" t="s">
        <v>197</v>
      </c>
      <c r="AF25" s="198" t="s">
        <v>197</v>
      </c>
    </row>
    <row r="26" spans="1:32" ht="12.75" customHeight="1">
      <c r="A26" s="185"/>
      <c r="B26" s="185"/>
      <c r="C26" s="185"/>
      <c r="D26" s="185"/>
      <c r="E26" s="189"/>
      <c r="F26" s="166"/>
      <c r="G26" s="197" t="s">
        <v>587</v>
      </c>
      <c r="I26" s="159" t="s">
        <v>187</v>
      </c>
      <c r="J26" s="198" t="s">
        <v>305</v>
      </c>
      <c r="K26" s="198" t="s">
        <v>201</v>
      </c>
      <c r="L26" s="198" t="s">
        <v>305</v>
      </c>
      <c r="M26" s="198" t="s">
        <v>201</v>
      </c>
      <c r="N26" s="330"/>
      <c r="O26" s="198"/>
      <c r="P26" s="199" t="s">
        <v>305</v>
      </c>
      <c r="Q26" s="198"/>
      <c r="R26" s="198" t="s">
        <v>305</v>
      </c>
      <c r="S26" s="198"/>
      <c r="T26" s="198"/>
      <c r="U26" s="198" t="s">
        <v>305</v>
      </c>
      <c r="V26" s="198"/>
      <c r="W26" s="198" t="s">
        <v>201</v>
      </c>
      <c r="X26" s="198" t="s">
        <v>305</v>
      </c>
      <c r="Y26" s="198"/>
      <c r="Z26" s="198"/>
      <c r="AA26" s="198"/>
      <c r="AB26" s="198"/>
      <c r="AC26" s="198"/>
      <c r="AD26" s="198" t="s">
        <v>305</v>
      </c>
      <c r="AE26" s="198" t="s">
        <v>305</v>
      </c>
      <c r="AF26" s="198" t="s">
        <v>305</v>
      </c>
    </row>
    <row r="27" spans="1:32" ht="12.75" customHeight="1">
      <c r="A27" s="184"/>
      <c r="B27" s="185"/>
      <c r="C27" s="184"/>
      <c r="D27" s="185"/>
      <c r="E27" s="189"/>
      <c r="F27" s="166"/>
      <c r="G27" s="197" t="s">
        <v>586</v>
      </c>
      <c r="I27" s="159" t="s">
        <v>187</v>
      </c>
      <c r="J27" s="198" t="s">
        <v>197</v>
      </c>
      <c r="K27" s="198" t="s">
        <v>201</v>
      </c>
      <c r="L27" s="198" t="s">
        <v>197</v>
      </c>
      <c r="M27" s="198" t="s">
        <v>201</v>
      </c>
      <c r="N27" s="330"/>
      <c r="O27" s="198"/>
      <c r="P27" s="199" t="s">
        <v>197</v>
      </c>
      <c r="Q27" s="198"/>
      <c r="R27" s="198" t="s">
        <v>197</v>
      </c>
      <c r="S27" s="198"/>
      <c r="T27" s="198"/>
      <c r="U27" s="198" t="s">
        <v>197</v>
      </c>
      <c r="V27" s="198"/>
      <c r="W27" s="198" t="s">
        <v>201</v>
      </c>
      <c r="X27" s="198" t="s">
        <v>197</v>
      </c>
      <c r="Y27" s="198"/>
      <c r="Z27" s="198"/>
      <c r="AA27" s="198"/>
      <c r="AB27" s="198"/>
      <c r="AC27" s="198"/>
      <c r="AD27" s="198" t="s">
        <v>197</v>
      </c>
      <c r="AE27" s="198" t="s">
        <v>197</v>
      </c>
      <c r="AF27" s="198" t="s">
        <v>197</v>
      </c>
    </row>
    <row r="28" spans="1:32" ht="12.75" customHeight="1">
      <c r="A28" s="184"/>
      <c r="B28" s="185"/>
      <c r="C28" s="184"/>
      <c r="D28" s="185"/>
      <c r="E28" s="189"/>
      <c r="F28" s="166"/>
      <c r="G28" s="197" t="s">
        <v>585</v>
      </c>
      <c r="I28" s="159" t="s">
        <v>187</v>
      </c>
      <c r="J28" s="198" t="s">
        <v>197</v>
      </c>
      <c r="K28" s="198" t="s">
        <v>201</v>
      </c>
      <c r="L28" s="198" t="s">
        <v>197</v>
      </c>
      <c r="M28" s="198" t="s">
        <v>201</v>
      </c>
      <c r="N28" s="330"/>
      <c r="O28" s="198"/>
      <c r="P28" s="199" t="s">
        <v>197</v>
      </c>
      <c r="Q28" s="198"/>
      <c r="R28" s="198" t="s">
        <v>197</v>
      </c>
      <c r="S28" s="198"/>
      <c r="T28" s="198"/>
      <c r="U28" s="198" t="s">
        <v>197</v>
      </c>
      <c r="V28" s="198"/>
      <c r="W28" s="198" t="s">
        <v>201</v>
      </c>
      <c r="X28" s="198" t="s">
        <v>197</v>
      </c>
      <c r="Y28" s="198"/>
      <c r="Z28" s="198"/>
      <c r="AA28" s="198"/>
      <c r="AB28" s="198"/>
      <c r="AC28" s="198"/>
      <c r="AD28" s="198" t="s">
        <v>197</v>
      </c>
      <c r="AE28" s="198" t="s">
        <v>197</v>
      </c>
      <c r="AF28" s="198" t="s">
        <v>197</v>
      </c>
    </row>
    <row r="29" spans="1:32" ht="12.75" customHeight="1">
      <c r="A29" s="189"/>
      <c r="B29" s="189"/>
      <c r="C29" s="189"/>
      <c r="D29" s="189"/>
      <c r="E29" s="189"/>
      <c r="F29" s="166"/>
      <c r="G29" s="197" t="s">
        <v>625</v>
      </c>
      <c r="I29" s="159" t="s">
        <v>189</v>
      </c>
      <c r="J29" s="198" t="s">
        <v>197</v>
      </c>
      <c r="K29" s="198" t="s">
        <v>201</v>
      </c>
      <c r="L29" s="198" t="s">
        <v>197</v>
      </c>
      <c r="M29" s="198" t="s">
        <v>201</v>
      </c>
      <c r="N29" s="330"/>
      <c r="O29" s="198"/>
      <c r="P29" s="199" t="s">
        <v>197</v>
      </c>
      <c r="Q29" s="198"/>
      <c r="R29" s="198" t="s">
        <v>197</v>
      </c>
      <c r="S29" s="198"/>
      <c r="T29" s="198"/>
      <c r="U29" s="198" t="s">
        <v>197</v>
      </c>
      <c r="V29" s="198"/>
      <c r="W29" s="198" t="s">
        <v>201</v>
      </c>
      <c r="X29" s="198" t="s">
        <v>197</v>
      </c>
      <c r="Y29" s="198"/>
      <c r="Z29" s="198"/>
      <c r="AA29" s="198"/>
      <c r="AB29" s="198"/>
      <c r="AC29" s="198"/>
      <c r="AD29" s="198" t="s">
        <v>197</v>
      </c>
      <c r="AE29" s="198" t="s">
        <v>197</v>
      </c>
      <c r="AF29" s="198" t="s">
        <v>197</v>
      </c>
    </row>
    <row r="30" spans="1:32" s="185" customFormat="1" ht="12.75" customHeight="1">
      <c r="A30" s="189"/>
      <c r="B30" s="189"/>
      <c r="C30" s="189"/>
      <c r="D30" s="189"/>
      <c r="F30" s="190"/>
      <c r="G30" s="191" t="s">
        <v>582</v>
      </c>
      <c r="H30" s="283"/>
      <c r="I30" s="185" t="s">
        <v>189</v>
      </c>
      <c r="J30" s="196" t="s">
        <v>583</v>
      </c>
      <c r="K30" s="196" t="s">
        <v>201</v>
      </c>
      <c r="L30" s="196" t="s">
        <v>583</v>
      </c>
      <c r="M30" s="196" t="s">
        <v>201</v>
      </c>
      <c r="N30" s="333"/>
      <c r="O30" s="196"/>
      <c r="P30" s="201" t="s">
        <v>583</v>
      </c>
      <c r="Q30" s="196"/>
      <c r="R30" s="196" t="s">
        <v>191</v>
      </c>
      <c r="S30" s="196"/>
      <c r="T30" s="196"/>
      <c r="U30" s="196" t="s">
        <v>583</v>
      </c>
      <c r="V30" s="196"/>
      <c r="W30" s="196" t="s">
        <v>201</v>
      </c>
      <c r="X30" s="196" t="s">
        <v>583</v>
      </c>
      <c r="Y30" s="196"/>
      <c r="Z30" s="196"/>
      <c r="AA30" s="196"/>
      <c r="AB30" s="196"/>
      <c r="AC30" s="196"/>
      <c r="AD30" s="196" t="s">
        <v>191</v>
      </c>
      <c r="AE30" s="196" t="s">
        <v>583</v>
      </c>
      <c r="AF30" s="196" t="s">
        <v>583</v>
      </c>
    </row>
    <row r="31" spans="1:32" s="185" customFormat="1" ht="12.75" customHeight="1">
      <c r="A31" s="189">
        <v>0.07847222222222222</v>
      </c>
      <c r="B31" s="189"/>
      <c r="C31" s="189">
        <v>0.07847222222222222</v>
      </c>
      <c r="D31" s="189">
        <v>0.010416666666666666</v>
      </c>
      <c r="F31" s="202"/>
      <c r="G31" s="203" t="s">
        <v>582</v>
      </c>
      <c r="H31" s="204"/>
      <c r="I31" s="204" t="s">
        <v>187</v>
      </c>
      <c r="J31" s="205">
        <f>J34-$A34</f>
        <v>0.08541666666666667</v>
      </c>
      <c r="K31" s="205" t="s">
        <v>201</v>
      </c>
      <c r="L31" s="205">
        <f>L34-$A34</f>
        <v>0.19999999999999998</v>
      </c>
      <c r="M31" s="205">
        <v>0.16944444444444443</v>
      </c>
      <c r="N31" s="377"/>
      <c r="O31" s="205">
        <f>O34-$A34</f>
        <v>0.2381944444444444</v>
      </c>
      <c r="P31" s="206">
        <f>P34-$A34</f>
        <v>0.3215277777777778</v>
      </c>
      <c r="Q31" s="205"/>
      <c r="R31" s="205">
        <f>R34-$C34</f>
        <v>0.3875</v>
      </c>
      <c r="S31" s="205"/>
      <c r="T31" s="205"/>
      <c r="U31" s="205">
        <f>U34-$A34</f>
        <v>0.5020833333333333</v>
      </c>
      <c r="V31" s="205"/>
      <c r="W31" s="205">
        <f>W34-$C34</f>
        <v>0.5541666666666666</v>
      </c>
      <c r="X31" s="205">
        <f>X34-$A34</f>
        <v>0.5854166666666666</v>
      </c>
      <c r="Y31" s="205">
        <v>0.6145833333333334</v>
      </c>
      <c r="Z31" s="205"/>
      <c r="AA31" s="205"/>
      <c r="AB31" s="205">
        <f>AB34-$A34</f>
        <v>0.66875</v>
      </c>
      <c r="AC31" s="205"/>
      <c r="AD31" s="205">
        <f>AD34-$C34</f>
        <v>0.8041666666666666</v>
      </c>
      <c r="AE31" s="205">
        <f>AE34-$A34</f>
        <v>0.79375</v>
      </c>
      <c r="AF31" s="205">
        <f>AF34-$A34</f>
        <v>0.79375</v>
      </c>
    </row>
    <row r="32" spans="1:32" ht="12.75" customHeight="1">
      <c r="A32" s="189"/>
      <c r="B32" s="189"/>
      <c r="C32" s="189"/>
      <c r="D32" s="189"/>
      <c r="F32" s="166"/>
      <c r="G32" s="197" t="s">
        <v>581</v>
      </c>
      <c r="I32" s="159" t="s">
        <v>187</v>
      </c>
      <c r="J32" s="198" t="s">
        <v>197</v>
      </c>
      <c r="K32" s="198" t="s">
        <v>201</v>
      </c>
      <c r="L32" s="198" t="s">
        <v>197</v>
      </c>
      <c r="M32" s="198" t="s">
        <v>197</v>
      </c>
      <c r="N32" s="420"/>
      <c r="O32" s="198" t="s">
        <v>197</v>
      </c>
      <c r="P32" s="199" t="s">
        <v>197</v>
      </c>
      <c r="Q32" s="207"/>
      <c r="R32" s="198" t="s">
        <v>197</v>
      </c>
      <c r="S32" s="198"/>
      <c r="T32" s="198"/>
      <c r="U32" s="198" t="s">
        <v>197</v>
      </c>
      <c r="V32" s="207"/>
      <c r="W32" s="198" t="s">
        <v>197</v>
      </c>
      <c r="X32" s="198" t="s">
        <v>197</v>
      </c>
      <c r="Y32" s="198" t="s">
        <v>197</v>
      </c>
      <c r="Z32" s="198"/>
      <c r="AA32" s="198"/>
      <c r="AB32" s="198" t="s">
        <v>197</v>
      </c>
      <c r="AC32" s="207"/>
      <c r="AD32" s="198" t="s">
        <v>197</v>
      </c>
      <c r="AE32" s="198" t="s">
        <v>197</v>
      </c>
      <c r="AF32" s="198" t="s">
        <v>197</v>
      </c>
    </row>
    <row r="33" spans="1:32" ht="12.75" customHeight="1">
      <c r="A33" s="189"/>
      <c r="B33" s="189"/>
      <c r="C33" s="189"/>
      <c r="D33" s="189"/>
      <c r="F33" s="166"/>
      <c r="G33" s="197" t="s">
        <v>580</v>
      </c>
      <c r="I33" s="159" t="s">
        <v>187</v>
      </c>
      <c r="J33" s="198" t="s">
        <v>195</v>
      </c>
      <c r="K33" s="198" t="s">
        <v>201</v>
      </c>
      <c r="L33" s="198" t="s">
        <v>195</v>
      </c>
      <c r="M33" s="198" t="s">
        <v>195</v>
      </c>
      <c r="N33" s="330">
        <v>0.2152777777777778</v>
      </c>
      <c r="O33" s="198" t="s">
        <v>195</v>
      </c>
      <c r="P33" s="199" t="s">
        <v>195</v>
      </c>
      <c r="Q33" s="207"/>
      <c r="R33" s="198" t="s">
        <v>195</v>
      </c>
      <c r="S33" s="198"/>
      <c r="T33" s="198"/>
      <c r="U33" s="198" t="s">
        <v>195</v>
      </c>
      <c r="V33" s="207"/>
      <c r="W33" s="198" t="s">
        <v>195</v>
      </c>
      <c r="X33" s="198" t="s">
        <v>195</v>
      </c>
      <c r="Y33" s="198" t="s">
        <v>195</v>
      </c>
      <c r="Z33" s="198"/>
      <c r="AA33" s="198"/>
      <c r="AB33" s="198" t="s">
        <v>195</v>
      </c>
      <c r="AC33" s="207"/>
      <c r="AD33" s="198" t="s">
        <v>195</v>
      </c>
      <c r="AE33" s="198" t="s">
        <v>195</v>
      </c>
      <c r="AF33" s="198" t="s">
        <v>195</v>
      </c>
    </row>
    <row r="34" spans="1:32" s="185" customFormat="1" ht="12.75" customHeight="1">
      <c r="A34" s="189">
        <v>0.051388888888888894</v>
      </c>
      <c r="B34" s="189"/>
      <c r="C34" s="189">
        <v>0.051388888888888894</v>
      </c>
      <c r="D34" s="189"/>
      <c r="F34" s="190"/>
      <c r="G34" s="191" t="s">
        <v>578</v>
      </c>
      <c r="I34" s="185" t="s">
        <v>189</v>
      </c>
      <c r="J34" s="196">
        <f>J40-$B40</f>
        <v>0.13680555555555557</v>
      </c>
      <c r="K34" s="196" t="s">
        <v>201</v>
      </c>
      <c r="L34" s="196">
        <f>L40-$B40</f>
        <v>0.2513888888888889</v>
      </c>
      <c r="M34" s="196">
        <v>0.21875</v>
      </c>
      <c r="N34" s="333">
        <v>0.2388888888888889</v>
      </c>
      <c r="O34" s="196">
        <f>O40-$B40</f>
        <v>0.2895833333333333</v>
      </c>
      <c r="P34" s="201">
        <f>P40-$B40</f>
        <v>0.3729166666666667</v>
      </c>
      <c r="Q34" s="196"/>
      <c r="R34" s="196">
        <f>R35-$D35</f>
        <v>0.4388888888888889</v>
      </c>
      <c r="S34" s="196"/>
      <c r="T34" s="196"/>
      <c r="U34" s="196">
        <f>U40-$B40</f>
        <v>0.5534722222222223</v>
      </c>
      <c r="V34" s="196"/>
      <c r="W34" s="196">
        <f>W35-$D35</f>
        <v>0.6055555555555555</v>
      </c>
      <c r="X34" s="196">
        <f>X40-$B40</f>
        <v>0.6368055555555555</v>
      </c>
      <c r="Y34" s="196">
        <v>0.6645833333333333</v>
      </c>
      <c r="Z34" s="196"/>
      <c r="AA34" s="196"/>
      <c r="AB34" s="196">
        <f>AB40-$B40</f>
        <v>0.7201388888888889</v>
      </c>
      <c r="AC34" s="196"/>
      <c r="AD34" s="196">
        <f>AD35-$D35</f>
        <v>0.8555555555555555</v>
      </c>
      <c r="AE34" s="196">
        <f>AE40-$B40</f>
        <v>0.8451388888888889</v>
      </c>
      <c r="AF34" s="196">
        <f>AF40-$B40</f>
        <v>0.8451388888888889</v>
      </c>
    </row>
    <row r="35" spans="1:32" s="185" customFormat="1" ht="12.75" customHeight="1">
      <c r="A35" s="189"/>
      <c r="B35" s="189"/>
      <c r="C35" s="189"/>
      <c r="D35" s="189">
        <v>0.001388888888888889</v>
      </c>
      <c r="F35" s="202"/>
      <c r="G35" s="203" t="s">
        <v>578</v>
      </c>
      <c r="H35" s="204"/>
      <c r="I35" s="204" t="s">
        <v>187</v>
      </c>
      <c r="J35" s="205" t="s">
        <v>201</v>
      </c>
      <c r="K35" s="205" t="s">
        <v>201</v>
      </c>
      <c r="L35" s="205" t="s">
        <v>201</v>
      </c>
      <c r="M35" s="205">
        <v>0.22013888888888888</v>
      </c>
      <c r="N35" s="377" t="s">
        <v>201</v>
      </c>
      <c r="O35" s="205" t="s">
        <v>201</v>
      </c>
      <c r="P35" s="206" t="s">
        <v>201</v>
      </c>
      <c r="Q35" s="205"/>
      <c r="R35" s="205">
        <f>R39-$C39</f>
        <v>0.44027777777777777</v>
      </c>
      <c r="S35" s="205"/>
      <c r="T35" s="205"/>
      <c r="U35" s="205" t="s">
        <v>201</v>
      </c>
      <c r="V35" s="205"/>
      <c r="W35" s="205">
        <f>W39-$C39</f>
        <v>0.6069444444444444</v>
      </c>
      <c r="X35" s="205" t="s">
        <v>201</v>
      </c>
      <c r="Y35" s="205">
        <v>0.68125</v>
      </c>
      <c r="Z35" s="205"/>
      <c r="AA35" s="205"/>
      <c r="AB35" s="205" t="s">
        <v>201</v>
      </c>
      <c r="AC35" s="205"/>
      <c r="AD35" s="205">
        <f>AD39-$C39</f>
        <v>0.8569444444444444</v>
      </c>
      <c r="AE35" s="205" t="s">
        <v>201</v>
      </c>
      <c r="AF35" s="205" t="s">
        <v>201</v>
      </c>
    </row>
    <row r="36" spans="1:32" ht="12.75" customHeight="1">
      <c r="A36" s="189"/>
      <c r="C36" s="189"/>
      <c r="F36" s="166"/>
      <c r="G36" s="197" t="s">
        <v>579</v>
      </c>
      <c r="I36" s="159" t="s">
        <v>187</v>
      </c>
      <c r="J36" s="207" t="s">
        <v>201</v>
      </c>
      <c r="K36" s="207" t="s">
        <v>201</v>
      </c>
      <c r="L36" s="207" t="s">
        <v>201</v>
      </c>
      <c r="M36" s="198" t="s">
        <v>197</v>
      </c>
      <c r="N36" s="330" t="s">
        <v>201</v>
      </c>
      <c r="O36" s="207" t="s">
        <v>201</v>
      </c>
      <c r="P36" s="208" t="s">
        <v>201</v>
      </c>
      <c r="Q36" s="207"/>
      <c r="R36" s="198" t="s">
        <v>197</v>
      </c>
      <c r="S36" s="207"/>
      <c r="T36" s="207"/>
      <c r="U36" s="207" t="s">
        <v>201</v>
      </c>
      <c r="V36" s="207"/>
      <c r="W36" s="198" t="s">
        <v>197</v>
      </c>
      <c r="X36" s="207" t="s">
        <v>201</v>
      </c>
      <c r="Y36" s="198" t="s">
        <v>201</v>
      </c>
      <c r="Z36" s="207"/>
      <c r="AA36" s="207"/>
      <c r="AB36" s="207" t="s">
        <v>201</v>
      </c>
      <c r="AC36" s="207"/>
      <c r="AD36" s="198" t="s">
        <v>197</v>
      </c>
      <c r="AE36" s="207" t="s">
        <v>201</v>
      </c>
      <c r="AF36" s="207" t="s">
        <v>201</v>
      </c>
    </row>
    <row r="37" spans="1:32" ht="12.75" customHeight="1">
      <c r="A37" s="184"/>
      <c r="B37" s="185"/>
      <c r="C37" s="184"/>
      <c r="D37" s="185"/>
      <c r="F37" s="166"/>
      <c r="G37" s="197" t="s">
        <v>478</v>
      </c>
      <c r="I37" s="159" t="s">
        <v>187</v>
      </c>
      <c r="J37" s="207" t="s">
        <v>201</v>
      </c>
      <c r="K37" s="207" t="s">
        <v>201</v>
      </c>
      <c r="L37" s="207" t="s">
        <v>201</v>
      </c>
      <c r="M37" s="198" t="s">
        <v>197</v>
      </c>
      <c r="N37" s="330" t="s">
        <v>201</v>
      </c>
      <c r="O37" s="207" t="s">
        <v>201</v>
      </c>
      <c r="P37" s="208" t="s">
        <v>201</v>
      </c>
      <c r="Q37" s="207"/>
      <c r="R37" s="198" t="s">
        <v>197</v>
      </c>
      <c r="S37" s="207"/>
      <c r="T37" s="207"/>
      <c r="U37" s="207" t="s">
        <v>201</v>
      </c>
      <c r="V37" s="207"/>
      <c r="W37" s="198" t="s">
        <v>197</v>
      </c>
      <c r="X37" s="207" t="s">
        <v>201</v>
      </c>
      <c r="Y37" s="198"/>
      <c r="Z37" s="207"/>
      <c r="AA37" s="207"/>
      <c r="AB37" s="207" t="s">
        <v>201</v>
      </c>
      <c r="AC37" s="207"/>
      <c r="AD37" s="198" t="s">
        <v>197</v>
      </c>
      <c r="AE37" s="207" t="s">
        <v>201</v>
      </c>
      <c r="AF37" s="207" t="s">
        <v>201</v>
      </c>
    </row>
    <row r="38" spans="1:32" ht="12.75" customHeight="1">
      <c r="A38" s="189"/>
      <c r="B38" s="189"/>
      <c r="C38" s="189"/>
      <c r="D38" s="189"/>
      <c r="F38" s="166"/>
      <c r="G38" s="197" t="s">
        <v>479</v>
      </c>
      <c r="I38" s="159" t="s">
        <v>187</v>
      </c>
      <c r="J38" s="207" t="s">
        <v>201</v>
      </c>
      <c r="K38" s="207" t="s">
        <v>201</v>
      </c>
      <c r="L38" s="207" t="s">
        <v>201</v>
      </c>
      <c r="M38" s="198" t="s">
        <v>195</v>
      </c>
      <c r="N38" s="330" t="s">
        <v>201</v>
      </c>
      <c r="O38" s="207" t="s">
        <v>201</v>
      </c>
      <c r="P38" s="208" t="s">
        <v>201</v>
      </c>
      <c r="Q38" s="207"/>
      <c r="R38" s="198" t="s">
        <v>195</v>
      </c>
      <c r="S38" s="207"/>
      <c r="T38" s="207"/>
      <c r="U38" s="207" t="s">
        <v>201</v>
      </c>
      <c r="V38" s="207"/>
      <c r="W38" s="198" t="s">
        <v>195</v>
      </c>
      <c r="X38" s="207" t="s">
        <v>201</v>
      </c>
      <c r="Y38" s="198"/>
      <c r="Z38" s="207"/>
      <c r="AA38" s="207"/>
      <c r="AB38" s="207" t="s">
        <v>201</v>
      </c>
      <c r="AC38" s="207"/>
      <c r="AD38" s="198" t="s">
        <v>195</v>
      </c>
      <c r="AE38" s="207" t="s">
        <v>201</v>
      </c>
      <c r="AF38" s="207" t="s">
        <v>201</v>
      </c>
    </row>
    <row r="39" spans="1:32" s="185" customFormat="1" ht="12.75" customHeight="1">
      <c r="A39" s="189"/>
      <c r="B39" s="189"/>
      <c r="C39" s="189">
        <v>0.06597222222222222</v>
      </c>
      <c r="D39" s="189"/>
      <c r="F39" s="209"/>
      <c r="G39" s="210" t="s">
        <v>480</v>
      </c>
      <c r="H39" s="192"/>
      <c r="I39" s="192" t="s">
        <v>189</v>
      </c>
      <c r="J39" s="193" t="s">
        <v>201</v>
      </c>
      <c r="K39" s="193" t="s">
        <v>201</v>
      </c>
      <c r="L39" s="193" t="s">
        <v>201</v>
      </c>
      <c r="M39" s="193">
        <v>0.28125</v>
      </c>
      <c r="N39" s="375" t="s">
        <v>201</v>
      </c>
      <c r="O39" s="193" t="s">
        <v>201</v>
      </c>
      <c r="P39" s="194" t="s">
        <v>201</v>
      </c>
      <c r="Q39" s="193"/>
      <c r="R39" s="250">
        <v>0.50625</v>
      </c>
      <c r="S39" s="193"/>
      <c r="T39" s="193"/>
      <c r="U39" s="193" t="s">
        <v>201</v>
      </c>
      <c r="V39" s="193"/>
      <c r="W39" s="250">
        <v>0.6729166666666666</v>
      </c>
      <c r="X39" s="193" t="s">
        <v>201</v>
      </c>
      <c r="Y39" s="193"/>
      <c r="Z39" s="193"/>
      <c r="AA39" s="193"/>
      <c r="AB39" s="193" t="s">
        <v>201</v>
      </c>
      <c r="AC39" s="193"/>
      <c r="AD39" s="250">
        <v>0.9229166666666666</v>
      </c>
      <c r="AE39" s="193" t="s">
        <v>201</v>
      </c>
      <c r="AF39" s="193" t="s">
        <v>201</v>
      </c>
    </row>
    <row r="40" spans="1:32" s="185" customFormat="1" ht="12.75" customHeight="1">
      <c r="A40" s="189"/>
      <c r="B40" s="189">
        <v>0.001388888888888889</v>
      </c>
      <c r="C40" s="189"/>
      <c r="D40" s="189"/>
      <c r="F40" s="190"/>
      <c r="G40" s="191" t="s">
        <v>578</v>
      </c>
      <c r="I40" s="185" t="s">
        <v>187</v>
      </c>
      <c r="J40" s="196">
        <f>J45-$A45</f>
        <v>0.13819444444444445</v>
      </c>
      <c r="K40" s="196" t="s">
        <v>201</v>
      </c>
      <c r="L40" s="196">
        <f>L45-$A45</f>
        <v>0.25277777777777777</v>
      </c>
      <c r="M40" s="196"/>
      <c r="N40" s="333">
        <v>0.23958333333333334</v>
      </c>
      <c r="O40" s="196">
        <f>O45-$A45</f>
        <v>0.2909722222222222</v>
      </c>
      <c r="P40" s="201">
        <f>P45-$A45</f>
        <v>0.37430555555555556</v>
      </c>
      <c r="Q40" s="243"/>
      <c r="R40" s="196"/>
      <c r="S40" s="196"/>
      <c r="T40" s="196"/>
      <c r="U40" s="196">
        <f>U45-$A45</f>
        <v>0.5548611111111111</v>
      </c>
      <c r="V40" s="243"/>
      <c r="W40" s="196"/>
      <c r="X40" s="196">
        <f>X45-$A45</f>
        <v>0.6381944444444444</v>
      </c>
      <c r="Y40" s="196"/>
      <c r="Z40" s="196"/>
      <c r="AA40" s="196"/>
      <c r="AB40" s="196">
        <f>AB45-$A45</f>
        <v>0.7215277777777778</v>
      </c>
      <c r="AC40" s="243"/>
      <c r="AD40" s="243"/>
      <c r="AE40" s="196">
        <f>AE45-$A45</f>
        <v>0.8465277777777778</v>
      </c>
      <c r="AF40" s="196">
        <f>AF45-$A45</f>
        <v>0.8465277777777778</v>
      </c>
    </row>
    <row r="41" spans="1:32" ht="12.75" customHeight="1">
      <c r="A41" s="184"/>
      <c r="B41" s="185"/>
      <c r="C41" s="184"/>
      <c r="D41" s="185"/>
      <c r="F41" s="166"/>
      <c r="G41" s="197" t="s">
        <v>577</v>
      </c>
      <c r="I41" s="159" t="s">
        <v>187</v>
      </c>
      <c r="J41" s="198" t="s">
        <v>197</v>
      </c>
      <c r="K41" s="198" t="s">
        <v>201</v>
      </c>
      <c r="L41" s="198" t="s">
        <v>197</v>
      </c>
      <c r="M41" s="198"/>
      <c r="N41" s="330">
        <v>0.2722222222222222</v>
      </c>
      <c r="O41" s="198" t="s">
        <v>197</v>
      </c>
      <c r="P41" s="199" t="s">
        <v>197</v>
      </c>
      <c r="Q41" s="207"/>
      <c r="R41" s="207"/>
      <c r="S41" s="198"/>
      <c r="T41" s="198"/>
      <c r="U41" s="198" t="s">
        <v>197</v>
      </c>
      <c r="V41" s="207"/>
      <c r="W41" s="207"/>
      <c r="X41" s="198" t="s">
        <v>197</v>
      </c>
      <c r="Y41" s="207"/>
      <c r="Z41" s="198"/>
      <c r="AA41" s="198"/>
      <c r="AB41" s="198" t="s">
        <v>197</v>
      </c>
      <c r="AC41" s="207"/>
      <c r="AD41" s="207"/>
      <c r="AE41" s="198" t="s">
        <v>197</v>
      </c>
      <c r="AF41" s="198" t="s">
        <v>197</v>
      </c>
    </row>
    <row r="42" spans="1:32" ht="12.75" customHeight="1">
      <c r="A42" s="189"/>
      <c r="B42" s="189"/>
      <c r="C42" s="189"/>
      <c r="D42" s="189"/>
      <c r="F42" s="166"/>
      <c r="G42" s="197" t="s">
        <v>576</v>
      </c>
      <c r="I42" s="159" t="s">
        <v>187</v>
      </c>
      <c r="J42" s="198" t="s">
        <v>197</v>
      </c>
      <c r="K42" s="198" t="s">
        <v>201</v>
      </c>
      <c r="L42" s="198" t="s">
        <v>197</v>
      </c>
      <c r="M42" s="207"/>
      <c r="N42" s="330">
        <v>0.29444444444444445</v>
      </c>
      <c r="O42" s="198" t="s">
        <v>197</v>
      </c>
      <c r="P42" s="199" t="s">
        <v>197</v>
      </c>
      <c r="Q42" s="207"/>
      <c r="R42" s="207"/>
      <c r="S42" s="198"/>
      <c r="T42" s="198"/>
      <c r="U42" s="198" t="s">
        <v>197</v>
      </c>
      <c r="V42" s="207"/>
      <c r="W42" s="207"/>
      <c r="X42" s="198" t="s">
        <v>197</v>
      </c>
      <c r="Y42" s="207"/>
      <c r="Z42" s="198"/>
      <c r="AA42" s="198"/>
      <c r="AB42" s="198" t="s">
        <v>197</v>
      </c>
      <c r="AC42" s="207"/>
      <c r="AD42" s="207"/>
      <c r="AE42" s="198" t="s">
        <v>197</v>
      </c>
      <c r="AF42" s="198" t="s">
        <v>197</v>
      </c>
    </row>
    <row r="43" spans="1:32" ht="12.75" customHeight="1">
      <c r="A43" s="189"/>
      <c r="B43" s="189"/>
      <c r="C43" s="189"/>
      <c r="D43" s="189"/>
      <c r="F43" s="166"/>
      <c r="G43" s="197" t="s">
        <v>575</v>
      </c>
      <c r="I43" s="159" t="s">
        <v>189</v>
      </c>
      <c r="J43" s="198" t="s">
        <v>197</v>
      </c>
      <c r="K43" s="198" t="s">
        <v>201</v>
      </c>
      <c r="L43" s="198" t="s">
        <v>197</v>
      </c>
      <c r="M43" s="207"/>
      <c r="N43" s="330">
        <v>0.30416666666666664</v>
      </c>
      <c r="O43" s="198" t="s">
        <v>197</v>
      </c>
      <c r="P43" s="199" t="s">
        <v>197</v>
      </c>
      <c r="Q43" s="207"/>
      <c r="R43" s="207"/>
      <c r="S43" s="198"/>
      <c r="T43" s="198"/>
      <c r="U43" s="198" t="s">
        <v>197</v>
      </c>
      <c r="V43" s="207"/>
      <c r="W43" s="207"/>
      <c r="X43" s="198" t="s">
        <v>197</v>
      </c>
      <c r="Y43" s="207"/>
      <c r="Z43" s="198"/>
      <c r="AA43" s="198"/>
      <c r="AB43" s="198" t="s">
        <v>197</v>
      </c>
      <c r="AC43" s="207"/>
      <c r="AD43" s="207"/>
      <c r="AE43" s="198" t="s">
        <v>197</v>
      </c>
      <c r="AF43" s="198" t="s">
        <v>197</v>
      </c>
    </row>
    <row r="44" spans="1:32" ht="12.75" customHeight="1">
      <c r="A44" s="189"/>
      <c r="B44" s="189"/>
      <c r="C44" s="189"/>
      <c r="D44" s="189"/>
      <c r="E44" s="189"/>
      <c r="F44" s="166"/>
      <c r="G44" s="197" t="s">
        <v>186</v>
      </c>
      <c r="I44" s="159" t="s">
        <v>189</v>
      </c>
      <c r="J44" s="198" t="s">
        <v>195</v>
      </c>
      <c r="K44" s="198" t="s">
        <v>195</v>
      </c>
      <c r="L44" s="198" t="s">
        <v>195</v>
      </c>
      <c r="M44" s="198"/>
      <c r="N44" s="330">
        <v>0.31180555555555556</v>
      </c>
      <c r="O44" s="198" t="s">
        <v>195</v>
      </c>
      <c r="P44" s="199" t="s">
        <v>195</v>
      </c>
      <c r="Q44" s="198"/>
      <c r="R44" s="198"/>
      <c r="S44" s="198"/>
      <c r="T44" s="198"/>
      <c r="U44" s="198" t="s">
        <v>195</v>
      </c>
      <c r="V44" s="198"/>
      <c r="W44" s="198"/>
      <c r="X44" s="198" t="s">
        <v>195</v>
      </c>
      <c r="Y44" s="198"/>
      <c r="Z44" s="198"/>
      <c r="AA44" s="198"/>
      <c r="AB44" s="198" t="s">
        <v>195</v>
      </c>
      <c r="AC44" s="198"/>
      <c r="AD44" s="198"/>
      <c r="AE44" s="198" t="s">
        <v>195</v>
      </c>
      <c r="AF44" s="198" t="s">
        <v>195</v>
      </c>
    </row>
    <row r="45" spans="1:32" ht="12.75" customHeight="1">
      <c r="A45" s="184">
        <v>0.07361111111111111</v>
      </c>
      <c r="B45" s="185"/>
      <c r="C45" s="184"/>
      <c r="D45" s="185"/>
      <c r="F45" s="190"/>
      <c r="G45" s="191" t="s">
        <v>188</v>
      </c>
      <c r="H45" s="185"/>
      <c r="I45" s="192" t="s">
        <v>189</v>
      </c>
      <c r="J45" s="250">
        <v>0.21180555555555555</v>
      </c>
      <c r="K45" s="250">
        <v>0.21875</v>
      </c>
      <c r="L45" s="250">
        <v>0.3263888888888889</v>
      </c>
      <c r="M45" s="193"/>
      <c r="N45" s="375">
        <v>0.3159722222222222</v>
      </c>
      <c r="O45" s="250">
        <v>0.3645833333333333</v>
      </c>
      <c r="P45" s="250">
        <v>0.4479166666666667</v>
      </c>
      <c r="Q45" s="193"/>
      <c r="R45" s="193"/>
      <c r="S45" s="193"/>
      <c r="T45" s="250"/>
      <c r="U45" s="250">
        <v>0.6284722222222222</v>
      </c>
      <c r="V45" s="193"/>
      <c r="W45" s="193"/>
      <c r="X45" s="250">
        <v>0.7118055555555555</v>
      </c>
      <c r="Y45" s="193"/>
      <c r="Z45" s="250"/>
      <c r="AA45" s="250"/>
      <c r="AB45" s="250">
        <v>0.7951388888888888</v>
      </c>
      <c r="AC45" s="193"/>
      <c r="AD45" s="193"/>
      <c r="AE45" s="250">
        <v>0.9201388888888888</v>
      </c>
      <c r="AF45" s="250">
        <v>0.9201388888888888</v>
      </c>
    </row>
    <row r="46" spans="1:32" ht="12.75" customHeight="1" hidden="1">
      <c r="A46" s="189"/>
      <c r="B46" s="189"/>
      <c r="C46" s="189"/>
      <c r="D46" s="189"/>
      <c r="F46" s="190"/>
      <c r="G46" s="191"/>
      <c r="H46" s="185"/>
      <c r="I46" s="185" t="s">
        <v>187</v>
      </c>
      <c r="J46" s="196">
        <v>0.2604166666666667</v>
      </c>
      <c r="K46" s="196">
        <v>0.2604166666666667</v>
      </c>
      <c r="L46" s="196">
        <v>0.2604166666666667</v>
      </c>
      <c r="M46" s="196"/>
      <c r="N46" s="333">
        <v>0.3263888888888889</v>
      </c>
      <c r="O46" s="196">
        <v>0.3680555555555556</v>
      </c>
      <c r="P46" s="201">
        <v>0.4166666666666667</v>
      </c>
      <c r="Q46" s="243"/>
      <c r="R46" s="196"/>
      <c r="S46" s="196"/>
      <c r="T46" s="196"/>
      <c r="U46" s="196">
        <v>0.642361111111111</v>
      </c>
      <c r="V46" s="243"/>
      <c r="W46" s="196"/>
      <c r="X46" s="196">
        <v>0.7152777777777778</v>
      </c>
      <c r="Y46" s="243"/>
      <c r="Z46" s="196"/>
      <c r="AA46" s="196"/>
      <c r="AB46" s="196">
        <v>0.8854166666666666</v>
      </c>
      <c r="AC46" s="243"/>
      <c r="AD46" s="243"/>
      <c r="AE46" s="196">
        <v>0.9305555555555555</v>
      </c>
      <c r="AF46" s="196">
        <v>0.9305555555555555</v>
      </c>
    </row>
    <row r="47" spans="1:32" ht="12.75" customHeight="1" hidden="1">
      <c r="A47" s="189"/>
      <c r="C47" s="189"/>
      <c r="F47" s="166"/>
      <c r="G47" s="197" t="s">
        <v>190</v>
      </c>
      <c r="I47" s="159" t="s">
        <v>189</v>
      </c>
      <c r="J47" s="198">
        <v>0.2652777777777778</v>
      </c>
      <c r="K47" s="198">
        <v>0.2652777777777778</v>
      </c>
      <c r="L47" s="198">
        <v>0.2652777777777778</v>
      </c>
      <c r="M47" s="198"/>
      <c r="N47" s="330">
        <v>0.33125</v>
      </c>
      <c r="O47" s="198">
        <v>0.3729166666666666</v>
      </c>
      <c r="P47" s="199">
        <v>0.4215277777777778</v>
      </c>
      <c r="Q47" s="198"/>
      <c r="R47" s="198"/>
      <c r="S47" s="198"/>
      <c r="T47" s="198"/>
      <c r="U47" s="198">
        <v>0.6472222222222223</v>
      </c>
      <c r="V47" s="198"/>
      <c r="W47" s="198"/>
      <c r="X47" s="198">
        <v>0.720138888888889</v>
      </c>
      <c r="Y47" s="198"/>
      <c r="Z47" s="198"/>
      <c r="AA47" s="198"/>
      <c r="AB47" s="198">
        <v>0.8902777777777778</v>
      </c>
      <c r="AC47" s="198"/>
      <c r="AD47" s="198"/>
      <c r="AE47" s="198">
        <v>0.9354166666666667</v>
      </c>
      <c r="AF47" s="198">
        <v>0.9354166666666667</v>
      </c>
    </row>
    <row r="48" spans="6:32" ht="20.25">
      <c r="F48" s="216"/>
      <c r="G48" s="218"/>
      <c r="H48" s="228" t="s">
        <v>221</v>
      </c>
      <c r="I48" s="218"/>
      <c r="J48" s="183" t="s">
        <v>626</v>
      </c>
      <c r="K48" s="183" t="s">
        <v>380</v>
      </c>
      <c r="L48" s="183" t="s">
        <v>380</v>
      </c>
      <c r="M48" s="183" t="s">
        <v>102</v>
      </c>
      <c r="N48" s="183" t="s">
        <v>380</v>
      </c>
      <c r="O48" s="183" t="s">
        <v>380</v>
      </c>
      <c r="P48" s="183" t="s">
        <v>224</v>
      </c>
      <c r="Q48" s="183" t="s">
        <v>627</v>
      </c>
      <c r="R48" s="183" t="s">
        <v>102</v>
      </c>
      <c r="S48" s="183" t="s">
        <v>573</v>
      </c>
      <c r="T48" s="183"/>
      <c r="U48" s="229" t="s">
        <v>628</v>
      </c>
      <c r="V48" s="183"/>
      <c r="W48" s="183" t="s">
        <v>102</v>
      </c>
      <c r="X48" s="229" t="s">
        <v>104</v>
      </c>
      <c r="Y48" s="229" t="s">
        <v>224</v>
      </c>
      <c r="Z48" s="229"/>
      <c r="AA48" s="183"/>
      <c r="AB48" s="183" t="s">
        <v>380</v>
      </c>
      <c r="AC48" s="183" t="s">
        <v>627</v>
      </c>
      <c r="AD48" s="183" t="s">
        <v>102</v>
      </c>
      <c r="AE48" s="229" t="s">
        <v>224</v>
      </c>
      <c r="AF48" s="229" t="s">
        <v>629</v>
      </c>
    </row>
    <row r="49" ht="12.75" customHeight="1"/>
    <row r="50" ht="12.75">
      <c r="G50" s="197"/>
    </row>
    <row r="51" ht="12.75">
      <c r="G51" s="197"/>
    </row>
  </sheetData>
  <sheetProtection selectLockedCells="1" selectUnlockedCells="1"/>
  <mergeCells count="2">
    <mergeCell ref="G45:G46"/>
    <mergeCell ref="H45:H4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48"/>
  <sheetViews>
    <sheetView showGridLines="0" zoomScale="80" zoomScaleNormal="80" zoomScaleSheetLayoutView="100" workbookViewId="0" topLeftCell="A1">
      <pane xSplit="9" ySplit="11" topLeftCell="M12" activePane="bottomRight" state="frozen"/>
      <selection pane="topLeft" activeCell="A1" sqref="A1"/>
      <selection pane="topRight" activeCell="M1" sqref="M1"/>
      <selection pane="bottomLeft" activeCell="A12" sqref="A12"/>
      <selection pane="bottomRight" activeCell="AM44" sqref="AM44"/>
    </sheetView>
  </sheetViews>
  <sheetFormatPr defaultColWidth="9.00390625" defaultRowHeight="12.75"/>
  <cols>
    <col min="1" max="4" width="0" style="159" hidden="1" customWidth="1"/>
    <col min="5" max="5" width="5.375" style="159" customWidth="1"/>
    <col min="6" max="6" width="0.875" style="159" customWidth="1"/>
    <col min="7" max="7" width="21.875" style="159" customWidth="1"/>
    <col min="8" max="8" width="1.12109375" style="159" customWidth="1"/>
    <col min="9" max="9" width="3.375" style="159" customWidth="1"/>
    <col min="10" max="36" width="7.75390625" style="159" customWidth="1"/>
    <col min="37" max="16384" width="9.125" style="159" customWidth="1"/>
  </cols>
  <sheetData>
    <row r="2" spans="7:9" ht="30" customHeight="1">
      <c r="G2" s="444" t="s">
        <v>630</v>
      </c>
      <c r="I2" s="315" t="s">
        <v>631</v>
      </c>
    </row>
    <row r="3" spans="7:9" ht="30" customHeight="1">
      <c r="G3" s="444"/>
      <c r="I3" s="445" t="s">
        <v>632</v>
      </c>
    </row>
    <row r="4" spans="6:36" ht="12.75" customHeight="1">
      <c r="F4" s="163"/>
      <c r="G4" s="164"/>
      <c r="H4" s="164"/>
      <c r="I4" s="164"/>
      <c r="J4" s="165" t="s">
        <v>11</v>
      </c>
      <c r="K4" s="165" t="s">
        <v>14</v>
      </c>
      <c r="L4" s="165" t="s">
        <v>16</v>
      </c>
      <c r="M4" s="165" t="s">
        <v>18</v>
      </c>
      <c r="N4" s="165" t="s">
        <v>20</v>
      </c>
      <c r="O4" s="165" t="s">
        <v>22</v>
      </c>
      <c r="P4" s="165" t="s">
        <v>24</v>
      </c>
      <c r="Q4" s="165" t="s">
        <v>26</v>
      </c>
      <c r="R4" s="165" t="s">
        <v>137</v>
      </c>
      <c r="S4" s="165" t="s">
        <v>138</v>
      </c>
      <c r="T4" s="165" t="s">
        <v>28</v>
      </c>
      <c r="U4" s="165" t="s">
        <v>30</v>
      </c>
      <c r="V4" s="165" t="s">
        <v>32</v>
      </c>
      <c r="W4" s="165" t="s">
        <v>34</v>
      </c>
      <c r="X4" s="165" t="s">
        <v>36</v>
      </c>
      <c r="Y4" s="165" t="s">
        <v>38</v>
      </c>
      <c r="Z4" s="165" t="s">
        <v>247</v>
      </c>
      <c r="AA4" s="165" t="s">
        <v>348</v>
      </c>
      <c r="AB4" s="165" t="s">
        <v>427</v>
      </c>
      <c r="AC4" s="165" t="s">
        <v>428</v>
      </c>
      <c r="AD4" s="165" t="s">
        <v>429</v>
      </c>
      <c r="AE4" s="165" t="s">
        <v>430</v>
      </c>
      <c r="AF4" s="165" t="s">
        <v>431</v>
      </c>
      <c r="AG4" s="165" t="s">
        <v>542</v>
      </c>
      <c r="AH4" s="165" t="s">
        <v>633</v>
      </c>
      <c r="AI4" s="165" t="s">
        <v>634</v>
      </c>
      <c r="AJ4" s="165" t="s">
        <v>635</v>
      </c>
    </row>
    <row r="5" spans="6:36" ht="12.75" customHeight="1">
      <c r="F5" s="166"/>
      <c r="J5" s="167" t="s">
        <v>234</v>
      </c>
      <c r="K5" s="167" t="s">
        <v>636</v>
      </c>
      <c r="L5" s="167" t="s">
        <v>551</v>
      </c>
      <c r="M5" s="167" t="s">
        <v>637</v>
      </c>
      <c r="N5" s="167" t="s">
        <v>638</v>
      </c>
      <c r="O5" s="167" t="s">
        <v>616</v>
      </c>
      <c r="P5" s="167" t="s">
        <v>639</v>
      </c>
      <c r="Q5" s="167">
        <v>44101</v>
      </c>
      <c r="R5" s="167">
        <v>13101</v>
      </c>
      <c r="S5" s="252" t="s">
        <v>640</v>
      </c>
      <c r="T5" s="167" t="s">
        <v>641</v>
      </c>
      <c r="U5" s="167" t="s">
        <v>642</v>
      </c>
      <c r="V5" s="252" t="s">
        <v>643</v>
      </c>
      <c r="W5" s="167" t="s">
        <v>318</v>
      </c>
      <c r="X5" s="382" t="s">
        <v>644</v>
      </c>
      <c r="Y5" s="167" t="s">
        <v>231</v>
      </c>
      <c r="Z5" s="167" t="s">
        <v>546</v>
      </c>
      <c r="AA5" s="167" t="s">
        <v>321</v>
      </c>
      <c r="AB5" s="167" t="s">
        <v>645</v>
      </c>
      <c r="AC5" s="382">
        <v>43103</v>
      </c>
      <c r="AD5" s="167" t="s">
        <v>322</v>
      </c>
      <c r="AE5" s="252" t="s">
        <v>233</v>
      </c>
      <c r="AF5" s="382" t="s">
        <v>646</v>
      </c>
      <c r="AG5" s="167" t="s">
        <v>325</v>
      </c>
      <c r="AH5" s="167" t="s">
        <v>647</v>
      </c>
      <c r="AI5" s="167" t="s">
        <v>648</v>
      </c>
      <c r="AJ5" s="167" t="s">
        <v>326</v>
      </c>
    </row>
    <row r="6" spans="6:36" ht="12.75" customHeight="1">
      <c r="F6" s="166"/>
      <c r="J6" s="167"/>
      <c r="K6" s="167"/>
      <c r="L6" s="167"/>
      <c r="M6" s="167"/>
      <c r="N6" s="167"/>
      <c r="O6" s="167"/>
      <c r="P6" s="167"/>
      <c r="Q6" s="167"/>
      <c r="R6" s="167"/>
      <c r="S6" s="167">
        <v>40505</v>
      </c>
      <c r="T6" s="167"/>
      <c r="U6" s="167"/>
      <c r="V6" s="167">
        <v>44508</v>
      </c>
      <c r="W6" s="167"/>
      <c r="X6" s="167"/>
      <c r="Y6" s="167"/>
      <c r="Z6" s="167"/>
      <c r="AA6" s="167"/>
      <c r="AB6" s="167"/>
      <c r="AC6" s="167"/>
      <c r="AD6" s="167"/>
      <c r="AE6" s="167" t="s">
        <v>649</v>
      </c>
      <c r="AF6" s="167"/>
      <c r="AG6" s="167"/>
      <c r="AH6" s="167"/>
      <c r="AI6" s="167"/>
      <c r="AJ6" s="167"/>
    </row>
    <row r="7" spans="6:36" ht="12.75" customHeight="1">
      <c r="F7" s="166"/>
      <c r="J7" s="167" t="s">
        <v>148</v>
      </c>
      <c r="K7" s="167" t="s">
        <v>650</v>
      </c>
      <c r="L7" s="409" t="s">
        <v>559</v>
      </c>
      <c r="M7" s="409" t="s">
        <v>651</v>
      </c>
      <c r="N7" s="167"/>
      <c r="O7" s="167"/>
      <c r="P7" s="167" t="s">
        <v>652</v>
      </c>
      <c r="Q7" s="167" t="s">
        <v>653</v>
      </c>
      <c r="R7" s="167" t="s">
        <v>653</v>
      </c>
      <c r="S7" s="167"/>
      <c r="T7" s="167"/>
      <c r="U7" s="167"/>
      <c r="V7" s="167" t="s">
        <v>654</v>
      </c>
      <c r="W7" s="172" t="s">
        <v>276</v>
      </c>
      <c r="X7" s="167" t="s">
        <v>655</v>
      </c>
      <c r="Y7" s="167" t="s">
        <v>153</v>
      </c>
      <c r="Z7" s="167" t="s">
        <v>556</v>
      </c>
      <c r="AA7" s="167" t="s">
        <v>272</v>
      </c>
      <c r="AB7" s="319" t="s">
        <v>656</v>
      </c>
      <c r="AC7" s="319" t="s">
        <v>656</v>
      </c>
      <c r="AD7" s="167" t="s">
        <v>271</v>
      </c>
      <c r="AE7" s="167" t="s">
        <v>151</v>
      </c>
      <c r="AF7" s="167" t="s">
        <v>657</v>
      </c>
      <c r="AG7" s="167" t="s">
        <v>268</v>
      </c>
      <c r="AH7" s="167"/>
      <c r="AI7" s="167" t="s">
        <v>658</v>
      </c>
      <c r="AJ7" s="172" t="s">
        <v>265</v>
      </c>
    </row>
    <row r="8" spans="6:36" ht="12.75" customHeight="1">
      <c r="F8" s="166"/>
      <c r="H8" s="173" t="s">
        <v>158</v>
      </c>
      <c r="J8" s="167"/>
      <c r="K8" s="172"/>
      <c r="L8" s="167"/>
      <c r="M8" s="167"/>
      <c r="N8" s="167"/>
      <c r="O8" s="167"/>
      <c r="P8" s="167"/>
      <c r="Q8" s="172" t="s">
        <v>659</v>
      </c>
      <c r="R8" s="172" t="s">
        <v>659</v>
      </c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 t="s">
        <v>161</v>
      </c>
      <c r="AE8" s="167"/>
      <c r="AF8" s="167"/>
      <c r="AG8" s="167"/>
      <c r="AH8" s="167"/>
      <c r="AI8" s="167"/>
      <c r="AJ8" s="167"/>
    </row>
    <row r="9" spans="6:36" ht="12.75" customHeight="1">
      <c r="F9" s="166"/>
      <c r="H9" s="173"/>
      <c r="J9" s="167" t="s">
        <v>160</v>
      </c>
      <c r="K9" s="167" t="s">
        <v>280</v>
      </c>
      <c r="L9" s="167" t="s">
        <v>564</v>
      </c>
      <c r="M9" s="167" t="s">
        <v>660</v>
      </c>
      <c r="N9" s="167" t="s">
        <v>160</v>
      </c>
      <c r="O9" s="167" t="s">
        <v>160</v>
      </c>
      <c r="P9" s="167" t="s">
        <v>238</v>
      </c>
      <c r="Q9" s="167" t="s">
        <v>238</v>
      </c>
      <c r="R9" s="167" t="s">
        <v>238</v>
      </c>
      <c r="S9" s="167" t="s">
        <v>160</v>
      </c>
      <c r="T9" s="167" t="s">
        <v>160</v>
      </c>
      <c r="U9" s="167" t="s">
        <v>160</v>
      </c>
      <c r="V9" s="167" t="s">
        <v>161</v>
      </c>
      <c r="W9" s="167" t="s">
        <v>161</v>
      </c>
      <c r="X9" s="167" t="s">
        <v>161</v>
      </c>
      <c r="Y9" s="167" t="s">
        <v>161</v>
      </c>
      <c r="Z9" s="167" t="s">
        <v>161</v>
      </c>
      <c r="AA9" s="167" t="s">
        <v>161</v>
      </c>
      <c r="AB9" s="167" t="s">
        <v>161</v>
      </c>
      <c r="AC9" s="167" t="s">
        <v>161</v>
      </c>
      <c r="AD9" s="172"/>
      <c r="AE9" s="167" t="s">
        <v>161</v>
      </c>
      <c r="AF9" s="167" t="s">
        <v>161</v>
      </c>
      <c r="AG9" s="167" t="s">
        <v>162</v>
      </c>
      <c r="AH9" s="167" t="s">
        <v>280</v>
      </c>
      <c r="AI9" s="167" t="s">
        <v>280</v>
      </c>
      <c r="AJ9" s="167" t="s">
        <v>161</v>
      </c>
    </row>
    <row r="10" spans="6:36" ht="12.75" customHeight="1">
      <c r="F10" s="166"/>
      <c r="H10" s="173"/>
      <c r="J10" s="167" t="s">
        <v>164</v>
      </c>
      <c r="K10" s="172"/>
      <c r="L10" s="167" t="s">
        <v>565</v>
      </c>
      <c r="M10" s="167" t="s">
        <v>166</v>
      </c>
      <c r="N10" s="409" t="s">
        <v>661</v>
      </c>
      <c r="O10" s="167"/>
      <c r="P10" s="172" t="s">
        <v>167</v>
      </c>
      <c r="Q10" s="167"/>
      <c r="R10" s="167" t="s">
        <v>662</v>
      </c>
      <c r="S10" s="167"/>
      <c r="T10" s="167" t="s">
        <v>662</v>
      </c>
      <c r="U10" s="172"/>
      <c r="V10" s="291" t="s">
        <v>663</v>
      </c>
      <c r="W10" s="167"/>
      <c r="X10" s="167"/>
      <c r="Y10" s="172"/>
      <c r="Z10" s="167"/>
      <c r="AA10" s="167"/>
      <c r="AB10" s="167"/>
      <c r="AC10" s="167"/>
      <c r="AD10" s="172"/>
      <c r="AE10" s="167" t="s">
        <v>664</v>
      </c>
      <c r="AF10" s="167"/>
      <c r="AG10" s="167" t="s">
        <v>331</v>
      </c>
      <c r="AH10" s="167"/>
      <c r="AI10" s="167"/>
      <c r="AJ10" s="167"/>
    </row>
    <row r="11" spans="1:36" ht="12.75" customHeight="1">
      <c r="A11" s="159" t="s">
        <v>665</v>
      </c>
      <c r="C11" s="159" t="s">
        <v>666</v>
      </c>
      <c r="F11" s="174"/>
      <c r="G11" s="175"/>
      <c r="H11" s="175"/>
      <c r="I11" s="175"/>
      <c r="J11" s="176"/>
      <c r="K11" s="176"/>
      <c r="L11" s="176"/>
      <c r="M11" s="176" t="s">
        <v>280</v>
      </c>
      <c r="N11" s="176"/>
      <c r="O11" s="176"/>
      <c r="P11" s="176" t="s">
        <v>173</v>
      </c>
      <c r="Q11" s="176"/>
      <c r="R11" s="176" t="s">
        <v>667</v>
      </c>
      <c r="S11" s="176"/>
      <c r="T11" s="176" t="s">
        <v>667</v>
      </c>
      <c r="U11" s="176"/>
      <c r="V11" s="176" t="s">
        <v>280</v>
      </c>
      <c r="W11" s="176"/>
      <c r="X11" s="176"/>
      <c r="Y11" s="177"/>
      <c r="Z11" s="410"/>
      <c r="AA11" s="176"/>
      <c r="AB11" s="176"/>
      <c r="AC11" s="176"/>
      <c r="AD11" s="176"/>
      <c r="AE11" s="176" t="s">
        <v>160</v>
      </c>
      <c r="AF11" s="176"/>
      <c r="AG11" s="176" t="s">
        <v>332</v>
      </c>
      <c r="AH11" s="176"/>
      <c r="AI11" s="176"/>
      <c r="AJ11" s="176"/>
    </row>
    <row r="12" spans="1:36" ht="36">
      <c r="A12" s="159" t="s">
        <v>174</v>
      </c>
      <c r="B12" s="159" t="s">
        <v>175</v>
      </c>
      <c r="C12" s="159" t="s">
        <v>174</v>
      </c>
      <c r="D12" s="159" t="s">
        <v>175</v>
      </c>
      <c r="F12" s="180"/>
      <c r="G12" s="161"/>
      <c r="H12" s="181" t="s">
        <v>176</v>
      </c>
      <c r="I12" s="161"/>
      <c r="J12" s="182" t="s">
        <v>668</v>
      </c>
      <c r="K12" s="182" t="s">
        <v>225</v>
      </c>
      <c r="L12" s="295" t="s">
        <v>102</v>
      </c>
      <c r="M12" s="182" t="s">
        <v>225</v>
      </c>
      <c r="N12" s="182" t="s">
        <v>224</v>
      </c>
      <c r="O12" s="182" t="s">
        <v>622</v>
      </c>
      <c r="P12" s="295" t="s">
        <v>669</v>
      </c>
      <c r="Q12" s="182" t="s">
        <v>670</v>
      </c>
      <c r="R12" s="182" t="s">
        <v>671</v>
      </c>
      <c r="S12" s="182" t="s">
        <v>672</v>
      </c>
      <c r="T12" s="182" t="s">
        <v>673</v>
      </c>
      <c r="U12" s="182" t="s">
        <v>674</v>
      </c>
      <c r="V12" s="182" t="s">
        <v>380</v>
      </c>
      <c r="W12" s="295" t="s">
        <v>104</v>
      </c>
      <c r="X12" s="182" t="s">
        <v>471</v>
      </c>
      <c r="Y12" s="229" t="s">
        <v>101</v>
      </c>
      <c r="Z12" s="295" t="s">
        <v>102</v>
      </c>
      <c r="AA12" s="295" t="s">
        <v>282</v>
      </c>
      <c r="AB12" s="182" t="s">
        <v>225</v>
      </c>
      <c r="AC12" s="182" t="s">
        <v>675</v>
      </c>
      <c r="AD12" s="295" t="s">
        <v>104</v>
      </c>
      <c r="AE12" s="295" t="s">
        <v>676</v>
      </c>
      <c r="AF12" s="182" t="s">
        <v>677</v>
      </c>
      <c r="AG12" s="182" t="s">
        <v>104</v>
      </c>
      <c r="AH12" s="182" t="s">
        <v>678</v>
      </c>
      <c r="AI12" s="182" t="s">
        <v>225</v>
      </c>
      <c r="AJ12" s="295" t="s">
        <v>104</v>
      </c>
    </row>
    <row r="13" spans="6:36" ht="12.75" customHeight="1" hidden="1">
      <c r="F13" s="163"/>
      <c r="G13" s="186" t="s">
        <v>190</v>
      </c>
      <c r="H13" s="164"/>
      <c r="I13" s="164" t="s">
        <v>187</v>
      </c>
      <c r="J13" s="248">
        <v>0.7722222222222223</v>
      </c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</row>
    <row r="14" spans="6:36" ht="12.75" customHeight="1" hidden="1">
      <c r="F14" s="190"/>
      <c r="G14" s="191" t="s">
        <v>188</v>
      </c>
      <c r="H14" s="185"/>
      <c r="I14" s="185" t="s">
        <v>189</v>
      </c>
      <c r="J14" s="196">
        <v>0.7777777777777778</v>
      </c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</row>
    <row r="15" spans="1:36" ht="12.75" customHeight="1">
      <c r="A15" s="446">
        <v>0</v>
      </c>
      <c r="B15" s="447"/>
      <c r="C15" s="446">
        <v>0</v>
      </c>
      <c r="F15" s="190"/>
      <c r="G15" s="191"/>
      <c r="H15" s="185"/>
      <c r="I15" s="204" t="s">
        <v>187</v>
      </c>
      <c r="J15" s="327">
        <v>0.034722222222222224</v>
      </c>
      <c r="K15" s="234"/>
      <c r="L15" s="234"/>
      <c r="M15" s="234"/>
      <c r="N15" s="234"/>
      <c r="O15" s="234"/>
      <c r="P15" s="327"/>
      <c r="Q15" s="234"/>
      <c r="R15" s="234"/>
      <c r="S15" s="234"/>
      <c r="T15" s="234"/>
      <c r="U15" s="205"/>
      <c r="V15" s="327">
        <v>0.2881944444444445</v>
      </c>
      <c r="W15" s="327">
        <v>0.37152777777777773</v>
      </c>
      <c r="X15" s="448"/>
      <c r="Y15" s="327">
        <v>0.4548611111111111</v>
      </c>
      <c r="Z15" s="327"/>
      <c r="AA15" s="327">
        <v>0.5381944444444444</v>
      </c>
      <c r="AB15" s="234"/>
      <c r="AC15" s="234"/>
      <c r="AD15" s="327">
        <v>0.6215277777777778</v>
      </c>
      <c r="AE15" s="327">
        <v>0.7048611111111112</v>
      </c>
      <c r="AF15" s="234"/>
      <c r="AG15" s="327">
        <v>0.7881944444444445</v>
      </c>
      <c r="AH15" s="234"/>
      <c r="AI15" s="234"/>
      <c r="AJ15" s="327">
        <v>0.9548611111111112</v>
      </c>
    </row>
    <row r="16" spans="1:36" ht="12.75" customHeight="1">
      <c r="A16" s="447"/>
      <c r="B16" s="447"/>
      <c r="C16" s="447"/>
      <c r="F16" s="166"/>
      <c r="G16" s="197" t="s">
        <v>186</v>
      </c>
      <c r="I16" s="159" t="s">
        <v>187</v>
      </c>
      <c r="J16" s="198">
        <v>0.2881944444444445</v>
      </c>
      <c r="K16" s="207"/>
      <c r="L16" s="207"/>
      <c r="M16" s="207"/>
      <c r="N16" s="207"/>
      <c r="O16" s="207"/>
      <c r="P16" s="198"/>
      <c r="Q16" s="207"/>
      <c r="R16" s="207"/>
      <c r="S16" s="207"/>
      <c r="T16" s="207"/>
      <c r="U16" s="198"/>
      <c r="V16" s="198" t="s">
        <v>195</v>
      </c>
      <c r="W16" s="198" t="s">
        <v>195</v>
      </c>
      <c r="X16" s="207"/>
      <c r="Y16" s="198" t="s">
        <v>195</v>
      </c>
      <c r="Z16" s="198"/>
      <c r="AA16" s="198" t="s">
        <v>195</v>
      </c>
      <c r="AB16" s="207"/>
      <c r="AC16" s="207"/>
      <c r="AD16" s="198" t="s">
        <v>195</v>
      </c>
      <c r="AE16" s="198" t="s">
        <v>195</v>
      </c>
      <c r="AF16" s="207"/>
      <c r="AG16" s="198" t="s">
        <v>195</v>
      </c>
      <c r="AH16" s="207"/>
      <c r="AI16" s="207"/>
      <c r="AJ16" s="198" t="s">
        <v>195</v>
      </c>
    </row>
    <row r="17" spans="1:36" ht="12.75" customHeight="1">
      <c r="A17" s="447"/>
      <c r="B17" s="447"/>
      <c r="C17" s="447"/>
      <c r="F17" s="166"/>
      <c r="G17" s="197" t="s">
        <v>679</v>
      </c>
      <c r="I17" s="159" t="s">
        <v>189</v>
      </c>
      <c r="J17" s="198">
        <v>0.3076388888888889</v>
      </c>
      <c r="K17" s="207"/>
      <c r="L17" s="207"/>
      <c r="M17" s="207"/>
      <c r="N17" s="207"/>
      <c r="O17" s="207"/>
      <c r="P17" s="198"/>
      <c r="Q17" s="207"/>
      <c r="R17" s="207"/>
      <c r="S17" s="207"/>
      <c r="T17" s="207"/>
      <c r="U17" s="198"/>
      <c r="V17" s="198" t="s">
        <v>195</v>
      </c>
      <c r="W17" s="198" t="s">
        <v>195</v>
      </c>
      <c r="X17" s="207"/>
      <c r="Y17" s="198" t="s">
        <v>195</v>
      </c>
      <c r="Z17" s="198"/>
      <c r="AA17" s="198" t="s">
        <v>195</v>
      </c>
      <c r="AB17" s="207"/>
      <c r="AC17" s="207"/>
      <c r="AD17" s="198" t="s">
        <v>195</v>
      </c>
      <c r="AE17" s="198" t="s">
        <v>195</v>
      </c>
      <c r="AF17" s="207"/>
      <c r="AG17" s="198" t="s">
        <v>195</v>
      </c>
      <c r="AH17" s="207"/>
      <c r="AI17" s="207"/>
      <c r="AJ17" s="198" t="s">
        <v>195</v>
      </c>
    </row>
    <row r="18" spans="1:36" s="185" customFormat="1" ht="12.75" customHeight="1">
      <c r="A18" s="449">
        <v>0.027083333333333334</v>
      </c>
      <c r="B18" s="450"/>
      <c r="C18" s="449">
        <v>0.027083333333333334</v>
      </c>
      <c r="F18" s="209"/>
      <c r="G18" s="210" t="s">
        <v>680</v>
      </c>
      <c r="H18" s="192"/>
      <c r="I18" s="192" t="s">
        <v>189</v>
      </c>
      <c r="J18" s="193">
        <v>0.31875</v>
      </c>
      <c r="K18" s="241" t="s">
        <v>201</v>
      </c>
      <c r="L18" s="241"/>
      <c r="M18" s="241" t="s">
        <v>201</v>
      </c>
      <c r="N18" s="241" t="s">
        <v>201</v>
      </c>
      <c r="O18" s="241" t="s">
        <v>201</v>
      </c>
      <c r="P18" s="193"/>
      <c r="Q18" s="241"/>
      <c r="R18" s="241"/>
      <c r="S18" s="241" t="s">
        <v>201</v>
      </c>
      <c r="T18" s="241"/>
      <c r="U18" s="193" t="s">
        <v>201</v>
      </c>
      <c r="V18" s="193" t="s">
        <v>195</v>
      </c>
      <c r="W18" s="193" t="s">
        <v>195</v>
      </c>
      <c r="X18" s="241" t="s">
        <v>201</v>
      </c>
      <c r="Y18" s="193" t="s">
        <v>195</v>
      </c>
      <c r="Z18" s="193"/>
      <c r="AA18" s="193" t="s">
        <v>195</v>
      </c>
      <c r="AB18" s="241" t="s">
        <v>201</v>
      </c>
      <c r="AC18" s="241"/>
      <c r="AD18" s="193" t="s">
        <v>195</v>
      </c>
      <c r="AE18" s="193" t="s">
        <v>195</v>
      </c>
      <c r="AF18" s="241" t="s">
        <v>201</v>
      </c>
      <c r="AG18" s="193" t="s">
        <v>195</v>
      </c>
      <c r="AH18" s="241" t="s">
        <v>201</v>
      </c>
      <c r="AI18" s="241" t="s">
        <v>201</v>
      </c>
      <c r="AJ18" s="193" t="s">
        <v>195</v>
      </c>
    </row>
    <row r="19" spans="1:36" s="185" customFormat="1" ht="12.75" customHeight="1">
      <c r="A19" s="446">
        <v>0</v>
      </c>
      <c r="B19" s="447"/>
      <c r="C19" s="446">
        <v>0</v>
      </c>
      <c r="F19" s="202"/>
      <c r="G19" s="203" t="s">
        <v>681</v>
      </c>
      <c r="H19" s="204"/>
      <c r="I19" s="204" t="s">
        <v>187</v>
      </c>
      <c r="J19" s="234" t="s">
        <v>201</v>
      </c>
      <c r="K19" s="327">
        <v>0.12847222222222224</v>
      </c>
      <c r="L19" s="205"/>
      <c r="M19" s="205" t="s">
        <v>583</v>
      </c>
      <c r="N19" s="205" t="s">
        <v>201</v>
      </c>
      <c r="O19" s="205">
        <v>0.225</v>
      </c>
      <c r="P19" s="234"/>
      <c r="Q19" s="327"/>
      <c r="R19" s="205"/>
      <c r="S19" s="327">
        <v>0.25</v>
      </c>
      <c r="T19" s="205"/>
      <c r="U19" s="327">
        <v>0.2916666666666667</v>
      </c>
      <c r="V19" s="234" t="s">
        <v>201</v>
      </c>
      <c r="W19" s="234" t="s">
        <v>201</v>
      </c>
      <c r="X19" s="327">
        <v>0.43402777777777773</v>
      </c>
      <c r="Y19" s="234" t="s">
        <v>201</v>
      </c>
      <c r="Z19" s="234"/>
      <c r="AA19" s="234" t="s">
        <v>201</v>
      </c>
      <c r="AB19" s="327">
        <v>0.59375</v>
      </c>
      <c r="AC19" s="205"/>
      <c r="AD19" s="234" t="s">
        <v>201</v>
      </c>
      <c r="AE19" s="234" t="s">
        <v>201</v>
      </c>
      <c r="AF19" s="327">
        <v>0.7604166666666666</v>
      </c>
      <c r="AG19" s="234" t="s">
        <v>201</v>
      </c>
      <c r="AH19" s="327">
        <v>0.8770833333333333</v>
      </c>
      <c r="AI19" s="327">
        <v>0.9187500000000001</v>
      </c>
      <c r="AJ19" s="234" t="s">
        <v>201</v>
      </c>
    </row>
    <row r="20" spans="6:36" s="185" customFormat="1" ht="12.75" customHeight="1">
      <c r="F20" s="190"/>
      <c r="G20" s="191" t="s">
        <v>682</v>
      </c>
      <c r="I20" s="185" t="s">
        <v>187</v>
      </c>
      <c r="J20" s="243" t="s">
        <v>201</v>
      </c>
      <c r="K20" s="243" t="s">
        <v>201</v>
      </c>
      <c r="L20" s="243"/>
      <c r="M20" s="243" t="s">
        <v>201</v>
      </c>
      <c r="N20" s="243" t="s">
        <v>201</v>
      </c>
      <c r="O20" s="243" t="s">
        <v>201</v>
      </c>
      <c r="P20" s="243"/>
      <c r="Q20" s="195">
        <v>0.2569444444444445</v>
      </c>
      <c r="R20" s="196"/>
      <c r="S20" s="196" t="s">
        <v>201</v>
      </c>
      <c r="T20" s="196"/>
      <c r="U20" s="196" t="s">
        <v>201</v>
      </c>
      <c r="V20" s="243" t="s">
        <v>201</v>
      </c>
      <c r="W20" s="243" t="s">
        <v>201</v>
      </c>
      <c r="X20" s="196" t="s">
        <v>201</v>
      </c>
      <c r="Y20" s="243" t="s">
        <v>201</v>
      </c>
      <c r="Z20" s="243"/>
      <c r="AA20" s="243" t="s">
        <v>201</v>
      </c>
      <c r="AB20" s="196" t="s">
        <v>201</v>
      </c>
      <c r="AC20" s="196"/>
      <c r="AD20" s="243" t="s">
        <v>201</v>
      </c>
      <c r="AE20" s="243" t="s">
        <v>201</v>
      </c>
      <c r="AF20" s="196" t="s">
        <v>201</v>
      </c>
      <c r="AG20" s="243" t="s">
        <v>201</v>
      </c>
      <c r="AH20" s="196" t="s">
        <v>201</v>
      </c>
      <c r="AI20" s="196" t="s">
        <v>201</v>
      </c>
      <c r="AJ20" s="243" t="s">
        <v>201</v>
      </c>
    </row>
    <row r="21" spans="6:36" ht="12.75" customHeight="1">
      <c r="F21" s="174"/>
      <c r="G21" s="232" t="s">
        <v>683</v>
      </c>
      <c r="H21" s="175"/>
      <c r="I21" s="175" t="s">
        <v>187</v>
      </c>
      <c r="J21" s="236" t="s">
        <v>201</v>
      </c>
      <c r="K21" s="236" t="s">
        <v>201</v>
      </c>
      <c r="L21" s="221"/>
      <c r="M21" s="221">
        <v>0.08611111111111112</v>
      </c>
      <c r="N21" s="236" t="s">
        <v>201</v>
      </c>
      <c r="O21" s="236" t="s">
        <v>201</v>
      </c>
      <c r="P21" s="236"/>
      <c r="Q21" s="221" t="s">
        <v>197</v>
      </c>
      <c r="R21" s="221"/>
      <c r="S21" s="221" t="s">
        <v>197</v>
      </c>
      <c r="T21" s="221"/>
      <c r="U21" s="221" t="s">
        <v>197</v>
      </c>
      <c r="V21" s="236" t="s">
        <v>201</v>
      </c>
      <c r="W21" s="236" t="s">
        <v>201</v>
      </c>
      <c r="X21" s="221" t="s">
        <v>197</v>
      </c>
      <c r="Y21" s="236" t="s">
        <v>201</v>
      </c>
      <c r="Z21" s="236"/>
      <c r="AA21" s="236" t="s">
        <v>201</v>
      </c>
      <c r="AB21" s="221" t="s">
        <v>197</v>
      </c>
      <c r="AC21" s="221"/>
      <c r="AD21" s="236" t="s">
        <v>201</v>
      </c>
      <c r="AE21" s="236" t="s">
        <v>201</v>
      </c>
      <c r="AF21" s="221" t="s">
        <v>197</v>
      </c>
      <c r="AG21" s="236" t="s">
        <v>201</v>
      </c>
      <c r="AH21" s="221" t="s">
        <v>197</v>
      </c>
      <c r="AI21" s="221" t="s">
        <v>197</v>
      </c>
      <c r="AJ21" s="236" t="s">
        <v>201</v>
      </c>
    </row>
    <row r="22" spans="1:36" ht="12.75" customHeight="1">
      <c r="A22" s="185"/>
      <c r="B22" s="185"/>
      <c r="C22" s="185"/>
      <c r="D22" s="185"/>
      <c r="F22" s="166"/>
      <c r="G22" s="197" t="s">
        <v>684</v>
      </c>
      <c r="I22" s="159" t="s">
        <v>189</v>
      </c>
      <c r="J22" s="198">
        <v>0.3354166666666667</v>
      </c>
      <c r="K22" s="198">
        <v>0.1708333333333333</v>
      </c>
      <c r="L22" s="198"/>
      <c r="M22" s="198" t="s">
        <v>201</v>
      </c>
      <c r="N22" s="198">
        <v>0.1708333333333333</v>
      </c>
      <c r="O22" s="207" t="s">
        <v>201</v>
      </c>
      <c r="P22" s="198"/>
      <c r="Q22" s="207" t="s">
        <v>201</v>
      </c>
      <c r="R22" s="207"/>
      <c r="S22" s="207" t="s">
        <v>201</v>
      </c>
      <c r="T22" s="207"/>
      <c r="U22" s="207" t="s">
        <v>201</v>
      </c>
      <c r="V22" s="198" t="s">
        <v>197</v>
      </c>
      <c r="W22" s="198" t="s">
        <v>197</v>
      </c>
      <c r="X22" s="207" t="s">
        <v>201</v>
      </c>
      <c r="Y22" s="198" t="s">
        <v>197</v>
      </c>
      <c r="Z22" s="198"/>
      <c r="AA22" s="198" t="s">
        <v>197</v>
      </c>
      <c r="AB22" s="207" t="s">
        <v>201</v>
      </c>
      <c r="AC22" s="207"/>
      <c r="AD22" s="198" t="s">
        <v>197</v>
      </c>
      <c r="AE22" s="198" t="s">
        <v>197</v>
      </c>
      <c r="AF22" s="207" t="s">
        <v>201</v>
      </c>
      <c r="AG22" s="198" t="s">
        <v>197</v>
      </c>
      <c r="AH22" s="207" t="s">
        <v>201</v>
      </c>
      <c r="AI22" s="207" t="s">
        <v>201</v>
      </c>
      <c r="AJ22" s="198" t="s">
        <v>197</v>
      </c>
    </row>
    <row r="23" spans="6:36" ht="12.75" customHeight="1">
      <c r="F23" s="166"/>
      <c r="G23" s="197" t="s">
        <v>685</v>
      </c>
      <c r="I23" s="159" t="s">
        <v>189</v>
      </c>
      <c r="J23" s="198">
        <v>0.35694444444444445</v>
      </c>
      <c r="K23" s="198">
        <v>0.19444444444444445</v>
      </c>
      <c r="L23" s="198"/>
      <c r="M23" s="198">
        <v>0.11944444444444445</v>
      </c>
      <c r="N23" s="198">
        <v>0.19444444444444445</v>
      </c>
      <c r="O23" s="198">
        <v>0.26805555555555555</v>
      </c>
      <c r="P23" s="198"/>
      <c r="Q23" s="198" t="s">
        <v>195</v>
      </c>
      <c r="R23" s="198"/>
      <c r="S23" s="198" t="s">
        <v>195</v>
      </c>
      <c r="T23" s="198"/>
      <c r="U23" s="198" t="s">
        <v>195</v>
      </c>
      <c r="V23" s="198" t="s">
        <v>195</v>
      </c>
      <c r="W23" s="198" t="s">
        <v>195</v>
      </c>
      <c r="X23" s="198" t="s">
        <v>195</v>
      </c>
      <c r="Y23" s="198" t="s">
        <v>195</v>
      </c>
      <c r="Z23" s="198"/>
      <c r="AA23" s="198" t="s">
        <v>195</v>
      </c>
      <c r="AB23" s="198" t="s">
        <v>195</v>
      </c>
      <c r="AC23" s="198"/>
      <c r="AD23" s="198" t="s">
        <v>195</v>
      </c>
      <c r="AE23" s="198" t="s">
        <v>195</v>
      </c>
      <c r="AF23" s="198" t="s">
        <v>195</v>
      </c>
      <c r="AG23" s="198" t="s">
        <v>195</v>
      </c>
      <c r="AH23" s="198" t="s">
        <v>195</v>
      </c>
      <c r="AI23" s="198" t="s">
        <v>195</v>
      </c>
      <c r="AJ23" s="198" t="s">
        <v>195</v>
      </c>
    </row>
    <row r="24" spans="1:36" ht="12.75" customHeight="1">
      <c r="A24" s="185"/>
      <c r="B24" s="185"/>
      <c r="C24" s="185"/>
      <c r="D24" s="185"/>
      <c r="F24" s="166"/>
      <c r="G24" s="197" t="s">
        <v>686</v>
      </c>
      <c r="I24" s="159" t="s">
        <v>189</v>
      </c>
      <c r="J24" s="198">
        <v>0.37847222222222227</v>
      </c>
      <c r="K24" s="198">
        <v>0.22152777777777777</v>
      </c>
      <c r="L24" s="198"/>
      <c r="M24" s="198">
        <v>0.14305555555555557</v>
      </c>
      <c r="N24" s="198">
        <v>0.22152777777777777</v>
      </c>
      <c r="O24" s="198">
        <v>0.2888888888888889</v>
      </c>
      <c r="P24" s="198"/>
      <c r="Q24" s="198" t="s">
        <v>195</v>
      </c>
      <c r="R24" s="198"/>
      <c r="S24" s="198" t="s">
        <v>195</v>
      </c>
      <c r="T24" s="198"/>
      <c r="U24" s="198" t="s">
        <v>195</v>
      </c>
      <c r="V24" s="198" t="s">
        <v>195</v>
      </c>
      <c r="W24" s="198" t="s">
        <v>195</v>
      </c>
      <c r="X24" s="198" t="s">
        <v>195</v>
      </c>
      <c r="Y24" s="198" t="s">
        <v>195</v>
      </c>
      <c r="Z24" s="198"/>
      <c r="AA24" s="198" t="s">
        <v>195</v>
      </c>
      <c r="AB24" s="198" t="s">
        <v>195</v>
      </c>
      <c r="AC24" s="198"/>
      <c r="AD24" s="198" t="s">
        <v>195</v>
      </c>
      <c r="AE24" s="198" t="s">
        <v>195</v>
      </c>
      <c r="AF24" s="198" t="s">
        <v>195</v>
      </c>
      <c r="AG24" s="198" t="s">
        <v>195</v>
      </c>
      <c r="AH24" s="198" t="s">
        <v>195</v>
      </c>
      <c r="AI24" s="198" t="s">
        <v>195</v>
      </c>
      <c r="AJ24" s="198" t="s">
        <v>195</v>
      </c>
    </row>
    <row r="25" spans="1:36" ht="12.75" customHeight="1">
      <c r="A25" s="189">
        <v>0.11666666666666665</v>
      </c>
      <c r="B25" s="189"/>
      <c r="C25" s="189">
        <v>0.09097222222222222</v>
      </c>
      <c r="D25" s="189"/>
      <c r="F25" s="166"/>
      <c r="G25" s="451" t="s">
        <v>687</v>
      </c>
      <c r="H25" s="192"/>
      <c r="I25" s="192" t="s">
        <v>189</v>
      </c>
      <c r="J25" s="193">
        <f>J15+$A25</f>
        <v>0.15138888888888888</v>
      </c>
      <c r="K25" s="193">
        <f>K19+$C25</f>
        <v>0.21944444444444444</v>
      </c>
      <c r="L25" s="193"/>
      <c r="M25" s="193">
        <v>0.25277777777777777</v>
      </c>
      <c r="N25" s="193">
        <v>0.24791666666666667</v>
      </c>
      <c r="O25" s="193">
        <v>0.3125</v>
      </c>
      <c r="P25" s="193"/>
      <c r="Q25" s="193">
        <f>Q20+$C25-D26</f>
        <v>0.3409722222222223</v>
      </c>
      <c r="R25" s="193"/>
      <c r="S25" s="193">
        <f>S19+$C25</f>
        <v>0.34097222222222223</v>
      </c>
      <c r="T25" s="193"/>
      <c r="U25" s="193">
        <f>U19+$C25</f>
        <v>0.3826388888888889</v>
      </c>
      <c r="V25" s="193">
        <f>V15+$A25</f>
        <v>0.4048611111111111</v>
      </c>
      <c r="W25" s="193">
        <f>W15+$A25</f>
        <v>0.4881944444444444</v>
      </c>
      <c r="X25" s="193">
        <f>X19+$C25</f>
        <v>0.5249999999999999</v>
      </c>
      <c r="Y25" s="193">
        <f>Y15+$A25</f>
        <v>0.5715277777777777</v>
      </c>
      <c r="Z25" s="250"/>
      <c r="AA25" s="193">
        <f>AA15+$A25</f>
        <v>0.6548611111111111</v>
      </c>
      <c r="AB25" s="193">
        <f>AB19+$C25</f>
        <v>0.6847222222222222</v>
      </c>
      <c r="AC25" s="193"/>
      <c r="AD25" s="193">
        <f>AD15+$A25</f>
        <v>0.7381944444444445</v>
      </c>
      <c r="AE25" s="193">
        <f>AE15+$A25</f>
        <v>0.8215277777777779</v>
      </c>
      <c r="AF25" s="193">
        <f>AF19+$C25</f>
        <v>0.8513888888888889</v>
      </c>
      <c r="AG25" s="193">
        <f>AG15+$A25</f>
        <v>0.9048611111111112</v>
      </c>
      <c r="AH25" s="193">
        <f>AH19+$C25</f>
        <v>0.9680555555555556</v>
      </c>
      <c r="AI25" s="193">
        <f>AI19+$C25</f>
        <v>1.0097222222222222</v>
      </c>
      <c r="AJ25" s="193">
        <f>AJ15+$A25</f>
        <v>1.0715277777777779</v>
      </c>
    </row>
    <row r="26" spans="2:36" ht="12.75" customHeight="1">
      <c r="B26" s="189">
        <v>0.0020833333333333333</v>
      </c>
      <c r="D26" s="189">
        <v>0.006944444444444444</v>
      </c>
      <c r="F26" s="174"/>
      <c r="G26" s="451"/>
      <c r="H26" s="192"/>
      <c r="I26" s="192" t="s">
        <v>187</v>
      </c>
      <c r="J26" s="193">
        <f>J25+$B26</f>
        <v>0.1534722222222222</v>
      </c>
      <c r="K26" s="193">
        <f>K25+$B26</f>
        <v>0.22152777777777777</v>
      </c>
      <c r="L26" s="193" t="s">
        <v>201</v>
      </c>
      <c r="M26" s="193">
        <v>0.2548611111111111</v>
      </c>
      <c r="N26" s="193">
        <v>0.24930555555555556</v>
      </c>
      <c r="O26" s="193">
        <v>0.3145833333333333</v>
      </c>
      <c r="P26" s="250">
        <v>0.3229166666666667</v>
      </c>
      <c r="Q26" s="193">
        <f>Q25+$D26</f>
        <v>0.3479166666666667</v>
      </c>
      <c r="R26" s="193">
        <f>Q26+$D26</f>
        <v>0.3548611111111111</v>
      </c>
      <c r="S26" s="193">
        <f>S25+$D26</f>
        <v>0.34791666666666665</v>
      </c>
      <c r="T26" s="193">
        <f>S26+$D26</f>
        <v>0.35486111111111107</v>
      </c>
      <c r="U26" s="193">
        <f>U25+$D26</f>
        <v>0.38958333333333334</v>
      </c>
      <c r="V26" s="193">
        <f>V25+$B26</f>
        <v>0.40694444444444444</v>
      </c>
      <c r="W26" s="193">
        <f>W25+$B26</f>
        <v>0.4902777777777777</v>
      </c>
      <c r="X26" s="193">
        <f>X25+$D26</f>
        <v>0.5319444444444443</v>
      </c>
      <c r="Y26" s="193">
        <f>Y25+$B26</f>
        <v>0.5736111111111111</v>
      </c>
      <c r="Z26" s="193" t="s">
        <v>201</v>
      </c>
      <c r="AA26" s="193">
        <f>AA25+$B26</f>
        <v>0.6569444444444444</v>
      </c>
      <c r="AB26" s="193">
        <f>AB25+$D26</f>
        <v>0.6916666666666667</v>
      </c>
      <c r="AC26" s="193">
        <f>AB26+$D26</f>
        <v>0.6986111111111111</v>
      </c>
      <c r="AD26" s="193">
        <f>AD25+$B26</f>
        <v>0.7402777777777778</v>
      </c>
      <c r="AE26" s="193">
        <f>AE25+$B26</f>
        <v>0.8236111111111112</v>
      </c>
      <c r="AF26" s="193">
        <f>AF25+$D26</f>
        <v>0.8583333333333333</v>
      </c>
      <c r="AG26" s="193">
        <f>AG25+$D26</f>
        <v>0.9118055555555556</v>
      </c>
      <c r="AH26" s="193">
        <f>AH25+$D26</f>
        <v>0.975</v>
      </c>
      <c r="AI26" s="193">
        <f>AI25+$D26</f>
        <v>1.0166666666666666</v>
      </c>
      <c r="AJ26" s="193">
        <f>AJ25+$B26</f>
        <v>1.0736111111111113</v>
      </c>
    </row>
    <row r="27" spans="6:36" ht="12.75" customHeight="1">
      <c r="F27" s="166"/>
      <c r="G27" s="197" t="s">
        <v>688</v>
      </c>
      <c r="I27" s="159" t="s">
        <v>187</v>
      </c>
      <c r="J27" s="207" t="s">
        <v>201</v>
      </c>
      <c r="K27" s="207" t="s">
        <v>201</v>
      </c>
      <c r="L27" s="207" t="s">
        <v>197</v>
      </c>
      <c r="M27" s="207" t="s">
        <v>201</v>
      </c>
      <c r="N27" s="207" t="s">
        <v>201</v>
      </c>
      <c r="O27" s="207" t="s">
        <v>201</v>
      </c>
      <c r="P27" s="207" t="s">
        <v>197</v>
      </c>
      <c r="Q27" s="207" t="s">
        <v>201</v>
      </c>
      <c r="R27" s="207" t="s">
        <v>201</v>
      </c>
      <c r="S27" s="207" t="s">
        <v>201</v>
      </c>
      <c r="T27" s="207" t="s">
        <v>201</v>
      </c>
      <c r="U27" s="207" t="s">
        <v>201</v>
      </c>
      <c r="V27" s="207" t="s">
        <v>201</v>
      </c>
      <c r="W27" s="207" t="s">
        <v>305</v>
      </c>
      <c r="X27" s="207" t="s">
        <v>201</v>
      </c>
      <c r="Y27" s="207" t="s">
        <v>201</v>
      </c>
      <c r="Z27" s="334">
        <v>0.65625</v>
      </c>
      <c r="AA27" s="207" t="s">
        <v>305</v>
      </c>
      <c r="AB27" s="207" t="s">
        <v>201</v>
      </c>
      <c r="AC27" s="207" t="s">
        <v>201</v>
      </c>
      <c r="AD27" s="207" t="s">
        <v>201</v>
      </c>
      <c r="AE27" s="207" t="s">
        <v>305</v>
      </c>
      <c r="AF27" s="207" t="s">
        <v>201</v>
      </c>
      <c r="AG27" s="207" t="s">
        <v>201</v>
      </c>
      <c r="AH27" s="207" t="s">
        <v>201</v>
      </c>
      <c r="AI27" s="207" t="s">
        <v>201</v>
      </c>
      <c r="AJ27" s="207" t="s">
        <v>305</v>
      </c>
    </row>
    <row r="28" spans="1:36" ht="12.75" customHeight="1">
      <c r="A28" s="185"/>
      <c r="B28" s="185"/>
      <c r="C28" s="185"/>
      <c r="D28" s="185"/>
      <c r="F28" s="166"/>
      <c r="G28" s="197" t="s">
        <v>689</v>
      </c>
      <c r="I28" s="159" t="s">
        <v>189</v>
      </c>
      <c r="J28" s="207" t="s">
        <v>201</v>
      </c>
      <c r="K28" s="207" t="s">
        <v>201</v>
      </c>
      <c r="L28" s="207" t="s">
        <v>197</v>
      </c>
      <c r="M28" s="207" t="s">
        <v>201</v>
      </c>
      <c r="N28" s="207" t="s">
        <v>201</v>
      </c>
      <c r="O28" s="207"/>
      <c r="P28" s="207" t="s">
        <v>197</v>
      </c>
      <c r="Q28" s="207" t="s">
        <v>201</v>
      </c>
      <c r="R28" s="207" t="s">
        <v>201</v>
      </c>
      <c r="S28" s="207" t="s">
        <v>201</v>
      </c>
      <c r="T28" s="207" t="s">
        <v>201</v>
      </c>
      <c r="U28" s="207" t="s">
        <v>201</v>
      </c>
      <c r="V28" s="207" t="s">
        <v>201</v>
      </c>
      <c r="W28" s="207" t="s">
        <v>197</v>
      </c>
      <c r="X28" s="207" t="s">
        <v>201</v>
      </c>
      <c r="Y28" s="207" t="s">
        <v>201</v>
      </c>
      <c r="Z28" s="207" t="s">
        <v>197</v>
      </c>
      <c r="AA28" s="207" t="s">
        <v>197</v>
      </c>
      <c r="AB28" s="207" t="s">
        <v>201</v>
      </c>
      <c r="AC28" s="207" t="s">
        <v>201</v>
      </c>
      <c r="AD28" s="207" t="s">
        <v>201</v>
      </c>
      <c r="AE28" s="207" t="s">
        <v>197</v>
      </c>
      <c r="AF28" s="207" t="s">
        <v>201</v>
      </c>
      <c r="AG28" s="207" t="s">
        <v>201</v>
      </c>
      <c r="AH28" s="207" t="s">
        <v>201</v>
      </c>
      <c r="AI28" s="207" t="s">
        <v>201</v>
      </c>
      <c r="AJ28" s="207" t="s">
        <v>197</v>
      </c>
    </row>
    <row r="29" spans="6:36" ht="12.75" customHeight="1">
      <c r="F29" s="166"/>
      <c r="G29" s="197" t="s">
        <v>690</v>
      </c>
      <c r="I29" s="159" t="s">
        <v>189</v>
      </c>
      <c r="J29" s="207" t="s">
        <v>201</v>
      </c>
      <c r="K29" s="207" t="s">
        <v>201</v>
      </c>
      <c r="L29" s="207" t="s">
        <v>305</v>
      </c>
      <c r="M29" s="207" t="s">
        <v>201</v>
      </c>
      <c r="N29" s="207" t="s">
        <v>201</v>
      </c>
      <c r="O29" s="207"/>
      <c r="P29" s="207" t="s">
        <v>305</v>
      </c>
      <c r="Q29" s="207" t="s">
        <v>201</v>
      </c>
      <c r="R29" s="207" t="s">
        <v>201</v>
      </c>
      <c r="S29" s="207" t="s">
        <v>201</v>
      </c>
      <c r="T29" s="207" t="s">
        <v>201</v>
      </c>
      <c r="U29" s="207" t="s">
        <v>201</v>
      </c>
      <c r="V29" s="207" t="s">
        <v>201</v>
      </c>
      <c r="W29" s="207" t="s">
        <v>305</v>
      </c>
      <c r="X29" s="207" t="s">
        <v>201</v>
      </c>
      <c r="Y29" s="207" t="s">
        <v>201</v>
      </c>
      <c r="Z29" s="207" t="s">
        <v>305</v>
      </c>
      <c r="AA29" s="207" t="s">
        <v>305</v>
      </c>
      <c r="AB29" s="207" t="s">
        <v>201</v>
      </c>
      <c r="AC29" s="207" t="s">
        <v>201</v>
      </c>
      <c r="AD29" s="207" t="s">
        <v>201</v>
      </c>
      <c r="AE29" s="207" t="s">
        <v>305</v>
      </c>
      <c r="AF29" s="207" t="s">
        <v>201</v>
      </c>
      <c r="AG29" s="207" t="s">
        <v>201</v>
      </c>
      <c r="AH29" s="207" t="s">
        <v>201</v>
      </c>
      <c r="AI29" s="207" t="s">
        <v>201</v>
      </c>
      <c r="AJ29" s="207" t="s">
        <v>305</v>
      </c>
    </row>
    <row r="30" spans="1:36" ht="12.75" customHeight="1">
      <c r="A30" s="184">
        <v>0.09652777777777777</v>
      </c>
      <c r="B30" s="185"/>
      <c r="C30" s="185"/>
      <c r="D30" s="185"/>
      <c r="E30" s="185"/>
      <c r="F30" s="190"/>
      <c r="G30" s="191" t="s">
        <v>691</v>
      </c>
      <c r="H30" s="185"/>
      <c r="I30" s="185" t="s">
        <v>189</v>
      </c>
      <c r="J30" s="243" t="s">
        <v>201</v>
      </c>
      <c r="K30" s="243" t="s">
        <v>201</v>
      </c>
      <c r="L30" s="196">
        <v>0.17916666666666667</v>
      </c>
      <c r="M30" s="243" t="s">
        <v>201</v>
      </c>
      <c r="N30" s="243" t="s">
        <v>201</v>
      </c>
      <c r="O30" s="243"/>
      <c r="P30" s="196">
        <f>P26+$A30</f>
        <v>0.41944444444444445</v>
      </c>
      <c r="Q30" s="243" t="s">
        <v>201</v>
      </c>
      <c r="R30" s="243" t="s">
        <v>201</v>
      </c>
      <c r="S30" s="243" t="s">
        <v>201</v>
      </c>
      <c r="T30" s="243" t="s">
        <v>201</v>
      </c>
      <c r="U30" s="243" t="s">
        <v>201</v>
      </c>
      <c r="V30" s="243" t="s">
        <v>201</v>
      </c>
      <c r="W30" s="196">
        <f>W26+$A30</f>
        <v>0.5868055555555555</v>
      </c>
      <c r="X30" s="243" t="s">
        <v>201</v>
      </c>
      <c r="Y30" s="243" t="s">
        <v>201</v>
      </c>
      <c r="Z30" s="196">
        <f>Z27+$A30-D26</f>
        <v>0.7458333333333333</v>
      </c>
      <c r="AA30" s="196">
        <f>AA26+$A30</f>
        <v>0.7534722222222222</v>
      </c>
      <c r="AB30" s="243" t="s">
        <v>201</v>
      </c>
      <c r="AC30" s="243" t="s">
        <v>201</v>
      </c>
      <c r="AD30" s="243" t="s">
        <v>201</v>
      </c>
      <c r="AE30" s="196">
        <f>AE26+$A30</f>
        <v>0.920138888888889</v>
      </c>
      <c r="AF30" s="243" t="s">
        <v>201</v>
      </c>
      <c r="AG30" s="243" t="s">
        <v>201</v>
      </c>
      <c r="AH30" s="243" t="s">
        <v>201</v>
      </c>
      <c r="AI30" s="243" t="s">
        <v>201</v>
      </c>
      <c r="AJ30" s="196">
        <f>AJ26+$A30</f>
        <v>1.170138888888889</v>
      </c>
    </row>
    <row r="31" spans="6:36" ht="12.75" customHeight="1">
      <c r="F31" s="166"/>
      <c r="G31" s="197" t="s">
        <v>692</v>
      </c>
      <c r="I31" s="159" t="s">
        <v>189</v>
      </c>
      <c r="J31" s="207" t="s">
        <v>201</v>
      </c>
      <c r="K31" s="207" t="s">
        <v>201</v>
      </c>
      <c r="L31" s="207" t="s">
        <v>195</v>
      </c>
      <c r="M31" s="207" t="s">
        <v>201</v>
      </c>
      <c r="N31" s="207" t="s">
        <v>201</v>
      </c>
      <c r="O31" s="207"/>
      <c r="P31" s="207" t="s">
        <v>195</v>
      </c>
      <c r="Q31" s="207" t="s">
        <v>201</v>
      </c>
      <c r="R31" s="207" t="s">
        <v>201</v>
      </c>
      <c r="S31" s="207" t="s">
        <v>201</v>
      </c>
      <c r="T31" s="207" t="s">
        <v>201</v>
      </c>
      <c r="U31" s="207" t="s">
        <v>201</v>
      </c>
      <c r="V31" s="207" t="s">
        <v>201</v>
      </c>
      <c r="W31" s="207" t="s">
        <v>195</v>
      </c>
      <c r="X31" s="207" t="s">
        <v>201</v>
      </c>
      <c r="Y31" s="207" t="s">
        <v>201</v>
      </c>
      <c r="Z31" s="207" t="s">
        <v>195</v>
      </c>
      <c r="AA31" s="207" t="s">
        <v>195</v>
      </c>
      <c r="AB31" s="207" t="s">
        <v>201</v>
      </c>
      <c r="AC31" s="207" t="s">
        <v>201</v>
      </c>
      <c r="AD31" s="207" t="s">
        <v>201</v>
      </c>
      <c r="AE31" s="207" t="s">
        <v>195</v>
      </c>
      <c r="AF31" s="207" t="s">
        <v>201</v>
      </c>
      <c r="AG31" s="207" t="s">
        <v>201</v>
      </c>
      <c r="AH31" s="207" t="s">
        <v>201</v>
      </c>
      <c r="AI31" s="207" t="s">
        <v>201</v>
      </c>
      <c r="AJ31" s="207" t="s">
        <v>195</v>
      </c>
    </row>
    <row r="32" spans="1:36" ht="12.75" customHeight="1">
      <c r="A32" s="185"/>
      <c r="B32" s="185"/>
      <c r="C32" s="185"/>
      <c r="D32" s="185"/>
      <c r="F32" s="166"/>
      <c r="G32" s="197" t="s">
        <v>693</v>
      </c>
      <c r="I32" s="159" t="s">
        <v>189</v>
      </c>
      <c r="J32" s="207" t="s">
        <v>201</v>
      </c>
      <c r="K32" s="207" t="s">
        <v>201</v>
      </c>
      <c r="L32" s="207" t="s">
        <v>195</v>
      </c>
      <c r="M32" s="207" t="s">
        <v>201</v>
      </c>
      <c r="N32" s="207" t="s">
        <v>201</v>
      </c>
      <c r="O32" s="207"/>
      <c r="P32" s="207" t="s">
        <v>195</v>
      </c>
      <c r="Q32" s="207" t="s">
        <v>201</v>
      </c>
      <c r="R32" s="207" t="s">
        <v>201</v>
      </c>
      <c r="S32" s="207" t="s">
        <v>201</v>
      </c>
      <c r="T32" s="207" t="s">
        <v>201</v>
      </c>
      <c r="U32" s="207" t="s">
        <v>201</v>
      </c>
      <c r="V32" s="207" t="s">
        <v>201</v>
      </c>
      <c r="W32" s="207" t="s">
        <v>195</v>
      </c>
      <c r="X32" s="207" t="s">
        <v>201</v>
      </c>
      <c r="Y32" s="207" t="s">
        <v>201</v>
      </c>
      <c r="Z32" s="207" t="s">
        <v>195</v>
      </c>
      <c r="AA32" s="207" t="s">
        <v>195</v>
      </c>
      <c r="AB32" s="207" t="s">
        <v>201</v>
      </c>
      <c r="AC32" s="207" t="s">
        <v>201</v>
      </c>
      <c r="AD32" s="207" t="s">
        <v>201</v>
      </c>
      <c r="AE32" s="207" t="s">
        <v>195</v>
      </c>
      <c r="AF32" s="207" t="s">
        <v>201</v>
      </c>
      <c r="AG32" s="207" t="s">
        <v>201</v>
      </c>
      <c r="AH32" s="207" t="s">
        <v>201</v>
      </c>
      <c r="AI32" s="207" t="s">
        <v>201</v>
      </c>
      <c r="AJ32" s="207" t="s">
        <v>195</v>
      </c>
    </row>
    <row r="33" spans="1:36" s="185" customFormat="1" ht="12.75" customHeight="1">
      <c r="A33" s="184">
        <v>0.05</v>
      </c>
      <c r="F33" s="209"/>
      <c r="G33" s="210" t="s">
        <v>694</v>
      </c>
      <c r="H33" s="192"/>
      <c r="I33" s="192" t="s">
        <v>189</v>
      </c>
      <c r="J33" s="241" t="s">
        <v>201</v>
      </c>
      <c r="K33" s="241" t="s">
        <v>201</v>
      </c>
      <c r="L33" s="193">
        <v>0.23194444444444443</v>
      </c>
      <c r="M33" s="241" t="s">
        <v>201</v>
      </c>
      <c r="N33" s="241" t="s">
        <v>201</v>
      </c>
      <c r="O33" s="241"/>
      <c r="P33" s="193">
        <f>P30+$A33</f>
        <v>0.46944444444444444</v>
      </c>
      <c r="Q33" s="241" t="s">
        <v>201</v>
      </c>
      <c r="R33" s="241" t="s">
        <v>201</v>
      </c>
      <c r="S33" s="241" t="s">
        <v>201</v>
      </c>
      <c r="T33" s="241" t="s">
        <v>201</v>
      </c>
      <c r="U33" s="241" t="s">
        <v>201</v>
      </c>
      <c r="V33" s="241" t="s">
        <v>201</v>
      </c>
      <c r="W33" s="193">
        <f>W30+$A33</f>
        <v>0.6368055555555555</v>
      </c>
      <c r="X33" s="241" t="s">
        <v>201</v>
      </c>
      <c r="Y33" s="241" t="s">
        <v>201</v>
      </c>
      <c r="Z33" s="193">
        <f>Z30+$A33</f>
        <v>0.7958333333333334</v>
      </c>
      <c r="AA33" s="193">
        <f>AA30+$A33</f>
        <v>0.8034722222222223</v>
      </c>
      <c r="AB33" s="241" t="s">
        <v>201</v>
      </c>
      <c r="AC33" s="241" t="s">
        <v>201</v>
      </c>
      <c r="AD33" s="241" t="s">
        <v>201</v>
      </c>
      <c r="AE33" s="193">
        <f>AE30+$A33</f>
        <v>0.970138888888889</v>
      </c>
      <c r="AF33" s="241" t="s">
        <v>201</v>
      </c>
      <c r="AG33" s="241" t="s">
        <v>201</v>
      </c>
      <c r="AH33" s="241" t="s">
        <v>201</v>
      </c>
      <c r="AI33" s="241" t="s">
        <v>201</v>
      </c>
      <c r="AJ33" s="193">
        <f>AJ30+$A33</f>
        <v>1.220138888888889</v>
      </c>
    </row>
    <row r="34" spans="6:36" ht="12.75" customHeight="1">
      <c r="F34" s="223"/>
      <c r="G34" s="224" t="s">
        <v>695</v>
      </c>
      <c r="H34" s="200"/>
      <c r="I34" s="200" t="s">
        <v>189</v>
      </c>
      <c r="J34" s="187" t="s">
        <v>197</v>
      </c>
      <c r="K34" s="187" t="s">
        <v>197</v>
      </c>
      <c r="L34" s="187"/>
      <c r="M34" s="187" t="s">
        <v>197</v>
      </c>
      <c r="N34" s="187" t="s">
        <v>197</v>
      </c>
      <c r="O34" s="358"/>
      <c r="P34" s="187"/>
      <c r="Q34" s="187" t="s">
        <v>197</v>
      </c>
      <c r="R34" s="187" t="s">
        <v>197</v>
      </c>
      <c r="S34" s="187" t="s">
        <v>197</v>
      </c>
      <c r="T34" s="187" t="s">
        <v>197</v>
      </c>
      <c r="U34" s="187" t="s">
        <v>197</v>
      </c>
      <c r="V34" s="187" t="s">
        <v>197</v>
      </c>
      <c r="W34" s="187"/>
      <c r="X34" s="187" t="s">
        <v>197</v>
      </c>
      <c r="Y34" s="187" t="s">
        <v>197</v>
      </c>
      <c r="Z34" s="187"/>
      <c r="AA34" s="187"/>
      <c r="AB34" s="187" t="s">
        <v>197</v>
      </c>
      <c r="AC34" s="187" t="s">
        <v>197</v>
      </c>
      <c r="AD34" s="187" t="s">
        <v>197</v>
      </c>
      <c r="AE34" s="187"/>
      <c r="AF34" s="187" t="s">
        <v>197</v>
      </c>
      <c r="AG34" s="187" t="s">
        <v>197</v>
      </c>
      <c r="AH34" s="187" t="s">
        <v>197</v>
      </c>
      <c r="AI34" s="187" t="s">
        <v>197</v>
      </c>
      <c r="AJ34" s="358" t="s">
        <v>201</v>
      </c>
    </row>
    <row r="35" spans="1:36" ht="12.75" customHeight="1">
      <c r="A35" s="185"/>
      <c r="B35" s="185"/>
      <c r="C35" s="185"/>
      <c r="D35" s="185"/>
      <c r="F35" s="174"/>
      <c r="G35" s="232" t="s">
        <v>599</v>
      </c>
      <c r="H35" s="175"/>
      <c r="I35" s="175" t="s">
        <v>189</v>
      </c>
      <c r="J35" s="221" t="s">
        <v>195</v>
      </c>
      <c r="K35" s="221" t="s">
        <v>195</v>
      </c>
      <c r="L35" s="221"/>
      <c r="M35" s="221" t="s">
        <v>195</v>
      </c>
      <c r="N35" s="221" t="s">
        <v>195</v>
      </c>
      <c r="O35" s="221"/>
      <c r="P35" s="221"/>
      <c r="Q35" s="221" t="s">
        <v>195</v>
      </c>
      <c r="R35" s="221" t="s">
        <v>195</v>
      </c>
      <c r="S35" s="221" t="s">
        <v>195</v>
      </c>
      <c r="T35" s="221" t="s">
        <v>195</v>
      </c>
      <c r="U35" s="221" t="s">
        <v>195</v>
      </c>
      <c r="V35" s="221" t="s">
        <v>195</v>
      </c>
      <c r="W35" s="221"/>
      <c r="X35" s="221" t="s">
        <v>195</v>
      </c>
      <c r="Y35" s="221" t="s">
        <v>195</v>
      </c>
      <c r="Z35" s="221"/>
      <c r="AA35" s="221"/>
      <c r="AB35" s="221" t="s">
        <v>195</v>
      </c>
      <c r="AC35" s="221" t="s">
        <v>195</v>
      </c>
      <c r="AD35" s="221" t="s">
        <v>195</v>
      </c>
      <c r="AE35" s="221"/>
      <c r="AF35" s="221" t="s">
        <v>195</v>
      </c>
      <c r="AG35" s="221" t="s">
        <v>195</v>
      </c>
      <c r="AH35" s="221" t="s">
        <v>195</v>
      </c>
      <c r="AI35" s="221" t="s">
        <v>195</v>
      </c>
      <c r="AJ35" s="236"/>
    </row>
    <row r="36" spans="6:36" ht="12.75" customHeight="1">
      <c r="F36" s="166"/>
      <c r="G36" s="197" t="s">
        <v>600</v>
      </c>
      <c r="I36" s="159" t="s">
        <v>189</v>
      </c>
      <c r="J36" s="198" t="s">
        <v>195</v>
      </c>
      <c r="K36" s="207" t="s">
        <v>201</v>
      </c>
      <c r="L36" s="198"/>
      <c r="M36" s="198" t="s">
        <v>195</v>
      </c>
      <c r="N36" s="207" t="s">
        <v>201</v>
      </c>
      <c r="O36" s="207"/>
      <c r="P36" s="198"/>
      <c r="Q36" s="198" t="s">
        <v>195</v>
      </c>
      <c r="R36" s="198" t="s">
        <v>201</v>
      </c>
      <c r="S36" s="198" t="s">
        <v>195</v>
      </c>
      <c r="T36" s="198" t="s">
        <v>201</v>
      </c>
      <c r="U36" s="198" t="s">
        <v>195</v>
      </c>
      <c r="V36" s="198" t="s">
        <v>195</v>
      </c>
      <c r="W36" s="198"/>
      <c r="X36" s="198" t="s">
        <v>195</v>
      </c>
      <c r="Y36" s="198" t="s">
        <v>195</v>
      </c>
      <c r="Z36" s="198"/>
      <c r="AA36" s="198"/>
      <c r="AB36" s="198" t="s">
        <v>195</v>
      </c>
      <c r="AC36" s="198" t="s">
        <v>201</v>
      </c>
      <c r="AD36" s="198" t="s">
        <v>195</v>
      </c>
      <c r="AE36" s="198"/>
      <c r="AF36" s="198" t="s">
        <v>195</v>
      </c>
      <c r="AG36" s="198" t="s">
        <v>195</v>
      </c>
      <c r="AH36" s="198" t="s">
        <v>201</v>
      </c>
      <c r="AI36" s="198" t="s">
        <v>201</v>
      </c>
      <c r="AJ36" s="207"/>
    </row>
    <row r="37" spans="1:36" ht="12.75" customHeight="1">
      <c r="A37" s="185"/>
      <c r="B37" s="185"/>
      <c r="C37" s="185"/>
      <c r="D37" s="185"/>
      <c r="F37" s="166"/>
      <c r="G37" s="197" t="s">
        <v>601</v>
      </c>
      <c r="I37" s="159" t="s">
        <v>189</v>
      </c>
      <c r="J37" s="198" t="s">
        <v>195</v>
      </c>
      <c r="K37" s="207" t="s">
        <v>201</v>
      </c>
      <c r="L37" s="198"/>
      <c r="M37" s="198" t="s">
        <v>195</v>
      </c>
      <c r="N37" s="207" t="s">
        <v>201</v>
      </c>
      <c r="O37" s="207"/>
      <c r="P37" s="198"/>
      <c r="Q37" s="198" t="s">
        <v>195</v>
      </c>
      <c r="R37" s="198" t="s">
        <v>201</v>
      </c>
      <c r="S37" s="198" t="s">
        <v>195</v>
      </c>
      <c r="T37" s="198" t="s">
        <v>201</v>
      </c>
      <c r="U37" s="198" t="s">
        <v>195</v>
      </c>
      <c r="V37" s="198" t="s">
        <v>195</v>
      </c>
      <c r="W37" s="198"/>
      <c r="X37" s="198" t="s">
        <v>195</v>
      </c>
      <c r="Y37" s="198" t="s">
        <v>195</v>
      </c>
      <c r="Z37" s="198"/>
      <c r="AA37" s="198"/>
      <c r="AB37" s="198" t="s">
        <v>195</v>
      </c>
      <c r="AC37" s="198" t="s">
        <v>201</v>
      </c>
      <c r="AD37" s="198" t="s">
        <v>195</v>
      </c>
      <c r="AE37" s="198"/>
      <c r="AF37" s="198" t="s">
        <v>195</v>
      </c>
      <c r="AG37" s="198" t="s">
        <v>195</v>
      </c>
      <c r="AH37" s="198" t="s">
        <v>201</v>
      </c>
      <c r="AI37" s="198" t="s">
        <v>201</v>
      </c>
      <c r="AJ37" s="207"/>
    </row>
    <row r="38" spans="1:36" ht="12.75" customHeight="1">
      <c r="A38" s="189">
        <v>0.05069444444444445</v>
      </c>
      <c r="C38" s="189">
        <v>0.05069444444444445</v>
      </c>
      <c r="F38" s="174"/>
      <c r="G38" s="210" t="s">
        <v>602</v>
      </c>
      <c r="H38" s="192"/>
      <c r="I38" s="192" t="s">
        <v>189</v>
      </c>
      <c r="J38" s="193">
        <f>J26+$C38</f>
        <v>0.20416666666666666</v>
      </c>
      <c r="K38" s="241" t="s">
        <v>201</v>
      </c>
      <c r="L38" s="193"/>
      <c r="M38" s="193">
        <v>0.3159722222222222</v>
      </c>
      <c r="N38" s="241" t="s">
        <v>201</v>
      </c>
      <c r="O38" s="241"/>
      <c r="P38" s="193"/>
      <c r="Q38" s="193">
        <f>Q26+$C38</f>
        <v>0.39861111111111114</v>
      </c>
      <c r="R38" s="193" t="s">
        <v>201</v>
      </c>
      <c r="S38" s="193">
        <f>S26+$C38</f>
        <v>0.3986111111111111</v>
      </c>
      <c r="T38" s="193" t="s">
        <v>201</v>
      </c>
      <c r="U38" s="193">
        <f>U26+$C38</f>
        <v>0.44027777777777777</v>
      </c>
      <c r="V38" s="193">
        <f>V26+$A38</f>
        <v>0.4576388888888889</v>
      </c>
      <c r="W38" s="193"/>
      <c r="X38" s="193">
        <f>X26+$C38</f>
        <v>0.5826388888888888</v>
      </c>
      <c r="Y38" s="193">
        <f>Y26+$A38</f>
        <v>0.6243055555555556</v>
      </c>
      <c r="Z38" s="193"/>
      <c r="AA38" s="193"/>
      <c r="AB38" s="193">
        <f>AB26+$C38</f>
        <v>0.7423611111111111</v>
      </c>
      <c r="AC38" s="193" t="s">
        <v>201</v>
      </c>
      <c r="AD38" s="193">
        <f>AD26+$A38</f>
        <v>0.7909722222222223</v>
      </c>
      <c r="AE38" s="193"/>
      <c r="AF38" s="193">
        <f>AF26+$C38</f>
        <v>0.9090277777777778</v>
      </c>
      <c r="AG38" s="193">
        <f>AG26+$C38</f>
        <v>0.9625000000000001</v>
      </c>
      <c r="AH38" s="193" t="s">
        <v>201</v>
      </c>
      <c r="AI38" s="193" t="s">
        <v>201</v>
      </c>
      <c r="AJ38" s="241"/>
    </row>
    <row r="39" spans="1:36" ht="12.75" customHeight="1">
      <c r="A39" s="185"/>
      <c r="B39" s="185"/>
      <c r="C39" s="185"/>
      <c r="D39" s="185"/>
      <c r="F39" s="166"/>
      <c r="G39" s="197" t="s">
        <v>696</v>
      </c>
      <c r="I39" s="159" t="s">
        <v>189</v>
      </c>
      <c r="J39" s="207" t="s">
        <v>201</v>
      </c>
      <c r="K39" s="198" t="s">
        <v>197</v>
      </c>
      <c r="L39" s="198"/>
      <c r="M39" s="198" t="s">
        <v>201</v>
      </c>
      <c r="N39" s="198" t="s">
        <v>197</v>
      </c>
      <c r="O39" s="207"/>
      <c r="P39" s="207"/>
      <c r="Q39" s="207"/>
      <c r="R39" s="198" t="s">
        <v>197</v>
      </c>
      <c r="S39" s="207"/>
      <c r="T39" s="198" t="s">
        <v>197</v>
      </c>
      <c r="U39" s="198" t="s">
        <v>197</v>
      </c>
      <c r="V39" s="207" t="s">
        <v>201</v>
      </c>
      <c r="W39" s="207"/>
      <c r="X39" s="207" t="s">
        <v>201</v>
      </c>
      <c r="Y39" s="207"/>
      <c r="Z39" s="207"/>
      <c r="AA39" s="207"/>
      <c r="AB39" s="207"/>
      <c r="AC39" s="198" t="s">
        <v>197</v>
      </c>
      <c r="AD39" s="207" t="s">
        <v>201</v>
      </c>
      <c r="AE39" s="207"/>
      <c r="AF39" s="207"/>
      <c r="AG39" s="207"/>
      <c r="AH39" s="198" t="s">
        <v>197</v>
      </c>
      <c r="AI39" s="198" t="s">
        <v>197</v>
      </c>
      <c r="AJ39" s="207"/>
    </row>
    <row r="40" spans="6:36" ht="12.75" customHeight="1">
      <c r="F40" s="166"/>
      <c r="G40" s="197" t="s">
        <v>697</v>
      </c>
      <c r="I40" s="159" t="s">
        <v>189</v>
      </c>
      <c r="J40" s="207"/>
      <c r="K40" s="198" t="s">
        <v>195</v>
      </c>
      <c r="L40" s="198"/>
      <c r="M40" s="198"/>
      <c r="N40" s="198" t="s">
        <v>195</v>
      </c>
      <c r="O40" s="198"/>
      <c r="P40" s="207"/>
      <c r="Q40" s="207"/>
      <c r="R40" s="198" t="s">
        <v>195</v>
      </c>
      <c r="S40" s="207"/>
      <c r="T40" s="198" t="s">
        <v>195</v>
      </c>
      <c r="U40" s="198" t="s">
        <v>195</v>
      </c>
      <c r="V40" s="207"/>
      <c r="W40" s="207"/>
      <c r="X40" s="207"/>
      <c r="Y40" s="207"/>
      <c r="Z40" s="207"/>
      <c r="AA40" s="207"/>
      <c r="AB40" s="207"/>
      <c r="AC40" s="198" t="s">
        <v>195</v>
      </c>
      <c r="AD40" s="207"/>
      <c r="AE40" s="207"/>
      <c r="AF40" s="207"/>
      <c r="AG40" s="207"/>
      <c r="AH40" s="198" t="s">
        <v>195</v>
      </c>
      <c r="AI40" s="198" t="s">
        <v>195</v>
      </c>
      <c r="AJ40" s="207"/>
    </row>
    <row r="41" spans="1:36" ht="12.75" customHeight="1">
      <c r="A41" s="185"/>
      <c r="B41" s="185"/>
      <c r="C41" s="185"/>
      <c r="D41" s="185"/>
      <c r="F41" s="166"/>
      <c r="G41" s="197" t="s">
        <v>698</v>
      </c>
      <c r="I41" s="159" t="s">
        <v>189</v>
      </c>
      <c r="J41" s="207"/>
      <c r="K41" s="198" t="s">
        <v>197</v>
      </c>
      <c r="L41" s="198"/>
      <c r="M41" s="198"/>
      <c r="N41" s="198" t="s">
        <v>197</v>
      </c>
      <c r="O41" s="198"/>
      <c r="P41" s="207"/>
      <c r="Q41" s="207"/>
      <c r="R41" s="198" t="s">
        <v>197</v>
      </c>
      <c r="S41" s="207"/>
      <c r="T41" s="198" t="s">
        <v>197</v>
      </c>
      <c r="U41" s="198" t="s">
        <v>197</v>
      </c>
      <c r="V41" s="207"/>
      <c r="W41" s="207"/>
      <c r="X41" s="207"/>
      <c r="Y41" s="207"/>
      <c r="Z41" s="207"/>
      <c r="AA41" s="207"/>
      <c r="AB41" s="207"/>
      <c r="AC41" s="198" t="s">
        <v>197</v>
      </c>
      <c r="AD41" s="207"/>
      <c r="AE41" s="207"/>
      <c r="AF41" s="207"/>
      <c r="AG41" s="207"/>
      <c r="AH41" s="198" t="s">
        <v>197</v>
      </c>
      <c r="AI41" s="198" t="s">
        <v>197</v>
      </c>
      <c r="AJ41" s="207"/>
    </row>
    <row r="42" spans="6:36" ht="12.75" customHeight="1">
      <c r="F42" s="166"/>
      <c r="G42" s="197" t="s">
        <v>699</v>
      </c>
      <c r="I42" s="159" t="s">
        <v>189</v>
      </c>
      <c r="J42" s="207"/>
      <c r="K42" s="198" t="s">
        <v>197</v>
      </c>
      <c r="L42" s="207"/>
      <c r="M42" s="207"/>
      <c r="N42" s="198" t="s">
        <v>197</v>
      </c>
      <c r="O42" s="207"/>
      <c r="P42" s="207"/>
      <c r="Q42" s="207"/>
      <c r="R42" s="198" t="s">
        <v>197</v>
      </c>
      <c r="S42" s="207"/>
      <c r="T42" s="198" t="s">
        <v>197</v>
      </c>
      <c r="U42" s="198" t="s">
        <v>197</v>
      </c>
      <c r="V42" s="207"/>
      <c r="W42" s="207"/>
      <c r="X42" s="207"/>
      <c r="Y42" s="207"/>
      <c r="Z42" s="207"/>
      <c r="AA42" s="207"/>
      <c r="AB42" s="207"/>
      <c r="AC42" s="198" t="s">
        <v>197</v>
      </c>
      <c r="AD42" s="207"/>
      <c r="AE42" s="207"/>
      <c r="AF42" s="207"/>
      <c r="AG42" s="207"/>
      <c r="AH42" s="198" t="s">
        <v>197</v>
      </c>
      <c r="AI42" s="198" t="s">
        <v>197</v>
      </c>
      <c r="AJ42" s="207"/>
    </row>
    <row r="43" spans="1:36" ht="12.75" customHeight="1">
      <c r="A43" s="189">
        <v>0.10416666666666667</v>
      </c>
      <c r="C43" s="189">
        <v>0.10416666666666667</v>
      </c>
      <c r="F43" s="166"/>
      <c r="G43" s="191" t="s">
        <v>700</v>
      </c>
      <c r="H43" s="185"/>
      <c r="I43" s="185" t="s">
        <v>189</v>
      </c>
      <c r="J43" s="243"/>
      <c r="K43" s="196">
        <f>K26+$C43</f>
        <v>0.32569444444444445</v>
      </c>
      <c r="L43" s="196"/>
      <c r="M43" s="196"/>
      <c r="N43" s="196">
        <v>0.35694444444444445</v>
      </c>
      <c r="O43" s="196"/>
      <c r="P43" s="243"/>
      <c r="Q43" s="243"/>
      <c r="R43" s="196">
        <f>R26+$C43</f>
        <v>0.4590277777777778</v>
      </c>
      <c r="S43" s="243"/>
      <c r="T43" s="196">
        <f>T26+$C43</f>
        <v>0.45902777777777776</v>
      </c>
      <c r="U43" s="196">
        <v>0.5236111111111111</v>
      </c>
      <c r="V43" s="243"/>
      <c r="W43" s="243"/>
      <c r="X43" s="243"/>
      <c r="Y43" s="243"/>
      <c r="Z43" s="243"/>
      <c r="AA43" s="243"/>
      <c r="AB43" s="243"/>
      <c r="AC43" s="196">
        <f>AC26+$C43</f>
        <v>0.8027777777777777</v>
      </c>
      <c r="AD43" s="243"/>
      <c r="AE43" s="243"/>
      <c r="AF43" s="243"/>
      <c r="AG43" s="243"/>
      <c r="AH43" s="196">
        <f>AH26+$C43</f>
        <v>1.0791666666666666</v>
      </c>
      <c r="AI43" s="196">
        <v>0.10416666666666667</v>
      </c>
      <c r="AJ43" s="243"/>
    </row>
    <row r="44" spans="6:36" ht="29.25">
      <c r="F44" s="216"/>
      <c r="G44" s="218"/>
      <c r="H44" s="228" t="s">
        <v>221</v>
      </c>
      <c r="I44" s="218"/>
      <c r="J44" s="182" t="s">
        <v>701</v>
      </c>
      <c r="K44" s="229" t="s">
        <v>569</v>
      </c>
      <c r="L44" s="229" t="s">
        <v>180</v>
      </c>
      <c r="M44" s="259" t="s">
        <v>701</v>
      </c>
      <c r="N44" s="229" t="s">
        <v>482</v>
      </c>
      <c r="O44" s="229" t="s">
        <v>573</v>
      </c>
      <c r="P44" s="229" t="s">
        <v>180</v>
      </c>
      <c r="Q44" s="229" t="s">
        <v>702</v>
      </c>
      <c r="R44" s="229" t="s">
        <v>181</v>
      </c>
      <c r="S44" s="229" t="s">
        <v>702</v>
      </c>
      <c r="T44" s="229" t="s">
        <v>181</v>
      </c>
      <c r="U44" s="229" t="s">
        <v>181</v>
      </c>
      <c r="V44" s="229" t="s">
        <v>703</v>
      </c>
      <c r="W44" s="260" t="s">
        <v>180</v>
      </c>
      <c r="X44" s="259" t="s">
        <v>701</v>
      </c>
      <c r="Y44" s="260" t="s">
        <v>182</v>
      </c>
      <c r="Z44" s="259" t="s">
        <v>180</v>
      </c>
      <c r="AA44" s="259" t="s">
        <v>180</v>
      </c>
      <c r="AB44" s="229" t="s">
        <v>702</v>
      </c>
      <c r="AC44" s="229" t="s">
        <v>181</v>
      </c>
      <c r="AD44" s="259" t="s">
        <v>288</v>
      </c>
      <c r="AE44" s="260" t="s">
        <v>180</v>
      </c>
      <c r="AF44" s="229" t="s">
        <v>182</v>
      </c>
      <c r="AG44" s="182" t="s">
        <v>182</v>
      </c>
      <c r="AH44" s="183" t="s">
        <v>569</v>
      </c>
      <c r="AI44" s="183" t="s">
        <v>704</v>
      </c>
      <c r="AJ44" s="258" t="s">
        <v>285</v>
      </c>
    </row>
    <row r="48" spans="16:23" ht="12.75">
      <c r="P48" s="452"/>
      <c r="V48" s="452"/>
      <c r="W48" s="452"/>
    </row>
  </sheetData>
  <sheetProtection selectLockedCells="1" selectUnlockedCells="1"/>
  <mergeCells count="3">
    <mergeCell ref="G14:G15"/>
    <mergeCell ref="H14:H15"/>
    <mergeCell ref="G25:G2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4"/>
  <sheetViews>
    <sheetView showGridLines="0" zoomScale="80" zoomScaleNormal="80" zoomScaleSheetLayoutView="100" workbookViewId="0" topLeftCell="A1">
      <pane xSplit="9" ySplit="11" topLeftCell="J12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AB47" sqref="AB47"/>
    </sheetView>
  </sheetViews>
  <sheetFormatPr defaultColWidth="9.00390625" defaultRowHeight="12.75"/>
  <cols>
    <col min="1" max="4" width="0" style="159" hidden="1" customWidth="1"/>
    <col min="5" max="5" width="5.375" style="159" customWidth="1"/>
    <col min="6" max="6" width="0.875" style="159" customWidth="1"/>
    <col min="7" max="7" width="21.875" style="159" customWidth="1"/>
    <col min="8" max="8" width="1.12109375" style="159" customWidth="1"/>
    <col min="9" max="9" width="3.375" style="159" customWidth="1"/>
    <col min="10" max="36" width="7.75390625" style="159" customWidth="1"/>
    <col min="37" max="254" width="9.125" style="159" customWidth="1"/>
  </cols>
  <sheetData>
    <row r="1" spans="10:13" ht="12.75">
      <c r="J1" s="159" t="s">
        <v>607</v>
      </c>
      <c r="K1" s="159" t="s">
        <v>607</v>
      </c>
      <c r="M1" s="159" t="s">
        <v>607</v>
      </c>
    </row>
    <row r="2" spans="7:9" ht="30" customHeight="1">
      <c r="G2" s="444" t="s">
        <v>705</v>
      </c>
      <c r="I2" s="453" t="s">
        <v>706</v>
      </c>
    </row>
    <row r="3" spans="7:9" ht="30" customHeight="1">
      <c r="G3" s="444"/>
      <c r="I3" s="445" t="s">
        <v>707</v>
      </c>
    </row>
    <row r="4" spans="6:36" ht="12.75" customHeight="1">
      <c r="F4" s="163"/>
      <c r="G4" s="164"/>
      <c r="H4" s="164"/>
      <c r="I4" s="164"/>
      <c r="J4" s="439" t="s">
        <v>11</v>
      </c>
      <c r="K4" s="439" t="s">
        <v>14</v>
      </c>
      <c r="L4" s="439" t="s">
        <v>16</v>
      </c>
      <c r="M4" s="439" t="s">
        <v>18</v>
      </c>
      <c r="N4" s="439" t="s">
        <v>20</v>
      </c>
      <c r="O4" s="439" t="s">
        <v>22</v>
      </c>
      <c r="P4" s="439" t="s">
        <v>24</v>
      </c>
      <c r="Q4" s="439" t="s">
        <v>26</v>
      </c>
      <c r="R4" s="439" t="s">
        <v>137</v>
      </c>
      <c r="S4" s="439" t="s">
        <v>138</v>
      </c>
      <c r="T4" s="439" t="s">
        <v>28</v>
      </c>
      <c r="U4" s="439" t="s">
        <v>30</v>
      </c>
      <c r="V4" s="439" t="s">
        <v>32</v>
      </c>
      <c r="W4" s="439" t="s">
        <v>34</v>
      </c>
      <c r="X4" s="439" t="s">
        <v>36</v>
      </c>
      <c r="Y4" s="439" t="s">
        <v>38</v>
      </c>
      <c r="Z4" s="439" t="s">
        <v>247</v>
      </c>
      <c r="AA4" s="439" t="s">
        <v>348</v>
      </c>
      <c r="AB4" s="439" t="s">
        <v>427</v>
      </c>
      <c r="AC4" s="439" t="s">
        <v>428</v>
      </c>
      <c r="AD4" s="439" t="s">
        <v>429</v>
      </c>
      <c r="AE4" s="439" t="s">
        <v>430</v>
      </c>
      <c r="AF4" s="439" t="s">
        <v>431</v>
      </c>
      <c r="AG4" s="439" t="s">
        <v>542</v>
      </c>
      <c r="AH4" s="439" t="s">
        <v>633</v>
      </c>
      <c r="AI4" s="439" t="s">
        <v>634</v>
      </c>
      <c r="AJ4" s="439" t="s">
        <v>635</v>
      </c>
    </row>
    <row r="5" spans="6:36" ht="12.75" customHeight="1">
      <c r="F5" s="166"/>
      <c r="J5" s="167" t="s">
        <v>708</v>
      </c>
      <c r="K5" s="167" t="s">
        <v>709</v>
      </c>
      <c r="L5" s="167" t="s">
        <v>139</v>
      </c>
      <c r="M5" s="167" t="s">
        <v>710</v>
      </c>
      <c r="N5" s="167" t="s">
        <v>250</v>
      </c>
      <c r="O5" s="167" t="s">
        <v>251</v>
      </c>
      <c r="P5" s="167" t="s">
        <v>711</v>
      </c>
      <c r="Q5" s="252" t="s">
        <v>712</v>
      </c>
      <c r="R5" s="167" t="s">
        <v>254</v>
      </c>
      <c r="S5" s="167" t="s">
        <v>617</v>
      </c>
      <c r="T5" s="167">
        <v>34102</v>
      </c>
      <c r="U5" s="167" t="s">
        <v>713</v>
      </c>
      <c r="V5" s="167" t="s">
        <v>255</v>
      </c>
      <c r="W5" s="167" t="s">
        <v>142</v>
      </c>
      <c r="X5" s="167" t="s">
        <v>714</v>
      </c>
      <c r="Y5" s="167" t="s">
        <v>258</v>
      </c>
      <c r="Z5" s="252" t="s">
        <v>715</v>
      </c>
      <c r="AA5" s="167" t="s">
        <v>716</v>
      </c>
      <c r="AB5" s="167">
        <v>44100</v>
      </c>
      <c r="AC5" s="167">
        <v>31100</v>
      </c>
      <c r="AD5" s="252">
        <v>40504</v>
      </c>
      <c r="AE5" s="167" t="s">
        <v>717</v>
      </c>
      <c r="AF5" s="167" t="s">
        <v>718</v>
      </c>
      <c r="AG5" s="167" t="s">
        <v>549</v>
      </c>
      <c r="AH5" s="167" t="s">
        <v>719</v>
      </c>
      <c r="AI5" s="167" t="s">
        <v>720</v>
      </c>
      <c r="AJ5" s="167" t="s">
        <v>612</v>
      </c>
    </row>
    <row r="6" spans="6:36" ht="12.75" customHeight="1">
      <c r="F6" s="166"/>
      <c r="J6" s="167"/>
      <c r="K6" s="167"/>
      <c r="L6" s="167"/>
      <c r="M6" s="167"/>
      <c r="N6" s="167"/>
      <c r="O6" s="167"/>
      <c r="P6" s="167"/>
      <c r="Q6" s="167" t="s">
        <v>140</v>
      </c>
      <c r="R6" s="167"/>
      <c r="S6" s="167"/>
      <c r="T6" s="167"/>
      <c r="U6" s="167"/>
      <c r="V6" s="167"/>
      <c r="W6" s="167"/>
      <c r="X6" s="167"/>
      <c r="Y6" s="167"/>
      <c r="Z6" s="167">
        <v>44509</v>
      </c>
      <c r="AA6" s="167"/>
      <c r="AB6" s="167"/>
      <c r="AC6" s="167"/>
      <c r="AD6" s="167">
        <v>38504</v>
      </c>
      <c r="AE6" s="167">
        <v>40504</v>
      </c>
      <c r="AF6" s="167"/>
      <c r="AG6" s="167"/>
      <c r="AH6" s="167"/>
      <c r="AI6" s="167"/>
      <c r="AJ6" s="167"/>
    </row>
    <row r="7" spans="6:36" ht="12.75" customHeight="1">
      <c r="F7" s="166"/>
      <c r="J7" s="167" t="s">
        <v>650</v>
      </c>
      <c r="K7" s="167" t="s">
        <v>658</v>
      </c>
      <c r="L7" s="167" t="s">
        <v>148</v>
      </c>
      <c r="M7" s="167"/>
      <c r="N7" s="172" t="s">
        <v>265</v>
      </c>
      <c r="O7" s="167" t="s">
        <v>268</v>
      </c>
      <c r="P7" s="167" t="s">
        <v>657</v>
      </c>
      <c r="Q7" s="167" t="s">
        <v>151</v>
      </c>
      <c r="R7" s="167" t="s">
        <v>271</v>
      </c>
      <c r="S7" s="167" t="s">
        <v>556</v>
      </c>
      <c r="T7" s="319" t="s">
        <v>656</v>
      </c>
      <c r="U7" s="319" t="s">
        <v>656</v>
      </c>
      <c r="V7" s="167" t="s">
        <v>272</v>
      </c>
      <c r="W7" s="167" t="s">
        <v>153</v>
      </c>
      <c r="X7" s="167" t="s">
        <v>655</v>
      </c>
      <c r="Y7" s="172" t="s">
        <v>276</v>
      </c>
      <c r="Z7" s="167" t="s">
        <v>654</v>
      </c>
      <c r="AA7" s="409"/>
      <c r="AB7" s="167" t="s">
        <v>653</v>
      </c>
      <c r="AC7" s="167" t="s">
        <v>653</v>
      </c>
      <c r="AD7" s="167"/>
      <c r="AE7" s="167"/>
      <c r="AF7" s="167" t="s">
        <v>652</v>
      </c>
      <c r="AG7" s="167"/>
      <c r="AH7" s="167"/>
      <c r="AI7" s="409" t="s">
        <v>651</v>
      </c>
      <c r="AJ7" s="409" t="s">
        <v>559</v>
      </c>
    </row>
    <row r="8" spans="6:36" ht="12.75" customHeight="1">
      <c r="F8" s="166"/>
      <c r="H8" s="173" t="s">
        <v>158</v>
      </c>
      <c r="J8" s="172"/>
      <c r="K8" s="167"/>
      <c r="M8" s="167"/>
      <c r="N8" s="167"/>
      <c r="O8" s="167"/>
      <c r="P8" s="167"/>
      <c r="Q8" s="167"/>
      <c r="R8" s="167" t="s">
        <v>161</v>
      </c>
      <c r="S8" s="167"/>
      <c r="T8" s="167"/>
      <c r="U8" s="167"/>
      <c r="V8" s="167"/>
      <c r="W8" s="167"/>
      <c r="X8" s="167"/>
      <c r="Y8" s="167"/>
      <c r="Z8" s="167"/>
      <c r="AA8" s="167"/>
      <c r="AB8" s="172" t="s">
        <v>659</v>
      </c>
      <c r="AC8" s="172" t="s">
        <v>659</v>
      </c>
      <c r="AD8" s="167"/>
      <c r="AE8" s="167"/>
      <c r="AF8" s="167"/>
      <c r="AG8" s="167"/>
      <c r="AH8" s="167"/>
      <c r="AI8" s="167"/>
      <c r="AJ8" s="167"/>
    </row>
    <row r="9" spans="6:36" ht="12.75" customHeight="1">
      <c r="F9" s="166"/>
      <c r="H9" s="173"/>
      <c r="J9" s="167" t="s">
        <v>280</v>
      </c>
      <c r="K9" s="167" t="s">
        <v>280</v>
      </c>
      <c r="L9" s="167" t="s">
        <v>160</v>
      </c>
      <c r="M9" s="167" t="s">
        <v>280</v>
      </c>
      <c r="N9" s="167" t="s">
        <v>161</v>
      </c>
      <c r="O9" s="167" t="s">
        <v>238</v>
      </c>
      <c r="P9" s="167" t="s">
        <v>161</v>
      </c>
      <c r="Q9" s="167" t="s">
        <v>161</v>
      </c>
      <c r="R9" s="172"/>
      <c r="S9" s="167" t="s">
        <v>161</v>
      </c>
      <c r="T9" s="167" t="s">
        <v>161</v>
      </c>
      <c r="U9" s="167" t="s">
        <v>161</v>
      </c>
      <c r="V9" s="167" t="s">
        <v>161</v>
      </c>
      <c r="W9" s="167" t="s">
        <v>161</v>
      </c>
      <c r="X9" s="167" t="s">
        <v>161</v>
      </c>
      <c r="Y9" s="167" t="s">
        <v>161</v>
      </c>
      <c r="Z9" s="167" t="s">
        <v>161</v>
      </c>
      <c r="AA9" s="167" t="s">
        <v>160</v>
      </c>
      <c r="AB9" s="167" t="s">
        <v>162</v>
      </c>
      <c r="AC9" s="167" t="s">
        <v>162</v>
      </c>
      <c r="AD9" s="167" t="s">
        <v>160</v>
      </c>
      <c r="AE9" s="167" t="s">
        <v>160</v>
      </c>
      <c r="AF9" s="167"/>
      <c r="AG9" s="167" t="s">
        <v>160</v>
      </c>
      <c r="AH9" s="167" t="s">
        <v>160</v>
      </c>
      <c r="AI9" s="167" t="s">
        <v>660</v>
      </c>
      <c r="AJ9" s="167" t="s">
        <v>564</v>
      </c>
    </row>
    <row r="10" spans="6:36" ht="12.75" customHeight="1">
      <c r="F10" s="166"/>
      <c r="H10" s="173"/>
      <c r="J10" s="172"/>
      <c r="K10" s="167"/>
      <c r="L10" s="167" t="s">
        <v>164</v>
      </c>
      <c r="M10" s="167"/>
      <c r="N10" s="167"/>
      <c r="O10" s="167" t="s">
        <v>281</v>
      </c>
      <c r="P10" s="167"/>
      <c r="Q10" s="167" t="s">
        <v>721</v>
      </c>
      <c r="R10" s="172"/>
      <c r="S10" s="409" t="s">
        <v>722</v>
      </c>
      <c r="T10" s="167"/>
      <c r="U10" s="167"/>
      <c r="V10" s="167"/>
      <c r="W10" s="172"/>
      <c r="X10" s="167"/>
      <c r="Y10" s="167"/>
      <c r="Z10" s="291" t="s">
        <v>663</v>
      </c>
      <c r="AA10" s="167"/>
      <c r="AB10" s="167"/>
      <c r="AC10" s="167" t="s">
        <v>662</v>
      </c>
      <c r="AD10" s="167"/>
      <c r="AE10" s="167" t="s">
        <v>662</v>
      </c>
      <c r="AF10" s="172" t="s">
        <v>167</v>
      </c>
      <c r="AG10" s="167"/>
      <c r="AH10" s="409" t="s">
        <v>661</v>
      </c>
      <c r="AI10" s="167" t="s">
        <v>166</v>
      </c>
      <c r="AJ10" s="167" t="s">
        <v>565</v>
      </c>
    </row>
    <row r="11" spans="1:36" ht="12.75" customHeight="1">
      <c r="A11" s="159" t="s">
        <v>665</v>
      </c>
      <c r="C11" s="159" t="s">
        <v>666</v>
      </c>
      <c r="F11" s="174"/>
      <c r="G11" s="175"/>
      <c r="H11" s="175"/>
      <c r="I11" s="175"/>
      <c r="J11" s="176"/>
      <c r="K11" s="176"/>
      <c r="L11" s="176"/>
      <c r="M11" s="176"/>
      <c r="N11" s="167"/>
      <c r="O11" s="176" t="s">
        <v>283</v>
      </c>
      <c r="P11" s="176"/>
      <c r="Q11" s="176" t="s">
        <v>160</v>
      </c>
      <c r="R11" s="167"/>
      <c r="S11" s="176"/>
      <c r="T11" s="176"/>
      <c r="U11" s="176"/>
      <c r="V11" s="167"/>
      <c r="W11" s="177"/>
      <c r="X11" s="176"/>
      <c r="Y11" s="167"/>
      <c r="Z11" s="176" t="s">
        <v>280</v>
      </c>
      <c r="AA11" s="176"/>
      <c r="AB11" s="176"/>
      <c r="AC11" s="176" t="s">
        <v>723</v>
      </c>
      <c r="AD11" s="176"/>
      <c r="AE11" s="176" t="s">
        <v>723</v>
      </c>
      <c r="AF11" s="176" t="s">
        <v>173</v>
      </c>
      <c r="AG11" s="176"/>
      <c r="AH11" s="176"/>
      <c r="AI11" s="176" t="s">
        <v>280</v>
      </c>
      <c r="AJ11" s="176"/>
    </row>
    <row r="12" spans="1:36" ht="29.25">
      <c r="A12" s="159" t="s">
        <v>174</v>
      </c>
      <c r="B12" s="159" t="s">
        <v>175</v>
      </c>
      <c r="C12" s="159" t="s">
        <v>174</v>
      </c>
      <c r="D12" s="159" t="s">
        <v>175</v>
      </c>
      <c r="F12" s="180"/>
      <c r="G12" s="161"/>
      <c r="H12" s="181" t="s">
        <v>176</v>
      </c>
      <c r="I12" s="161"/>
      <c r="J12" s="295" t="s">
        <v>569</v>
      </c>
      <c r="K12" s="295" t="s">
        <v>704</v>
      </c>
      <c r="L12" s="182" t="s">
        <v>701</v>
      </c>
      <c r="M12" s="295" t="s">
        <v>569</v>
      </c>
      <c r="N12" s="258" t="s">
        <v>285</v>
      </c>
      <c r="O12" s="182" t="s">
        <v>182</v>
      </c>
      <c r="P12" s="182" t="s">
        <v>182</v>
      </c>
      <c r="Q12" s="183" t="s">
        <v>180</v>
      </c>
      <c r="R12" s="259" t="s">
        <v>288</v>
      </c>
      <c r="S12" s="182" t="s">
        <v>180</v>
      </c>
      <c r="T12" s="182" t="s">
        <v>181</v>
      </c>
      <c r="U12" s="182" t="s">
        <v>702</v>
      </c>
      <c r="V12" s="229" t="s">
        <v>180</v>
      </c>
      <c r="W12" s="183" t="s">
        <v>182</v>
      </c>
      <c r="X12" s="259" t="s">
        <v>701</v>
      </c>
      <c r="Y12" s="260" t="s">
        <v>180</v>
      </c>
      <c r="Z12" s="229" t="s">
        <v>703</v>
      </c>
      <c r="AA12" s="182" t="s">
        <v>662</v>
      </c>
      <c r="AB12" s="229" t="s">
        <v>182</v>
      </c>
      <c r="AC12" s="229" t="s">
        <v>724</v>
      </c>
      <c r="AD12" s="182" t="s">
        <v>182</v>
      </c>
      <c r="AE12" s="182" t="s">
        <v>725</v>
      </c>
      <c r="AF12" s="182" t="s">
        <v>180</v>
      </c>
      <c r="AG12" s="182" t="s">
        <v>573</v>
      </c>
      <c r="AH12" s="229" t="s">
        <v>482</v>
      </c>
      <c r="AI12" s="347" t="s">
        <v>701</v>
      </c>
      <c r="AJ12" s="182" t="s">
        <v>180</v>
      </c>
    </row>
    <row r="13" spans="1:255" s="185" customFormat="1" ht="12.75" customHeight="1">
      <c r="A13" s="159"/>
      <c r="B13" s="159"/>
      <c r="C13" s="184">
        <v>0.08680555555555557</v>
      </c>
      <c r="D13" s="159"/>
      <c r="F13" s="202"/>
      <c r="G13" s="203" t="s">
        <v>700</v>
      </c>
      <c r="H13" s="204"/>
      <c r="I13" s="204" t="s">
        <v>187</v>
      </c>
      <c r="J13" s="205">
        <v>0.96875</v>
      </c>
      <c r="K13" s="205">
        <v>0.9930555555555555</v>
      </c>
      <c r="L13" s="234"/>
      <c r="M13" s="205">
        <f>M30-$C13</f>
        <v>0.08680555555555551</v>
      </c>
      <c r="N13" s="234"/>
      <c r="O13" s="234"/>
      <c r="P13" s="234"/>
      <c r="Q13" s="234"/>
      <c r="R13" s="234"/>
      <c r="S13" s="454"/>
      <c r="T13" s="205">
        <f>T30-$C13</f>
        <v>0.42847222222222225</v>
      </c>
      <c r="U13" s="234"/>
      <c r="V13" s="454"/>
      <c r="W13" s="234"/>
      <c r="X13" s="234"/>
      <c r="Y13" s="234"/>
      <c r="Z13" s="234"/>
      <c r="AA13" s="205">
        <v>0.6527777777777778</v>
      </c>
      <c r="AB13" s="205">
        <f>AB30-$C13</f>
        <v>0.720138888888889</v>
      </c>
      <c r="AC13" s="234"/>
      <c r="AD13" s="205">
        <f>AD30-$C13</f>
        <v>0.7201388888888889</v>
      </c>
      <c r="AE13" s="234"/>
      <c r="AF13" s="205"/>
      <c r="AG13" s="205"/>
      <c r="AH13" s="205">
        <v>0.8159722222222222</v>
      </c>
      <c r="AI13" s="205"/>
      <c r="AJ13" s="205"/>
      <c r="IU13"/>
    </row>
    <row r="14" spans="6:36" ht="12.75" customHeight="1">
      <c r="F14" s="166"/>
      <c r="G14" s="197" t="s">
        <v>699</v>
      </c>
      <c r="I14" s="159" t="s">
        <v>187</v>
      </c>
      <c r="J14" s="198" t="s">
        <v>197</v>
      </c>
      <c r="K14" s="198" t="s">
        <v>197</v>
      </c>
      <c r="L14" s="207"/>
      <c r="M14" s="198" t="s">
        <v>197</v>
      </c>
      <c r="N14" s="207"/>
      <c r="O14" s="207"/>
      <c r="P14" s="207"/>
      <c r="Q14" s="207"/>
      <c r="R14" s="207"/>
      <c r="S14" s="455"/>
      <c r="T14" s="198" t="s">
        <v>197</v>
      </c>
      <c r="U14" s="207"/>
      <c r="V14" s="455"/>
      <c r="W14" s="207"/>
      <c r="X14" s="207"/>
      <c r="Y14" s="207"/>
      <c r="Z14" s="207"/>
      <c r="AA14" s="198" t="s">
        <v>197</v>
      </c>
      <c r="AB14" s="198" t="s">
        <v>197</v>
      </c>
      <c r="AC14" s="207"/>
      <c r="AD14" s="198" t="s">
        <v>197</v>
      </c>
      <c r="AE14" s="207"/>
      <c r="AF14" s="207"/>
      <c r="AG14" s="207"/>
      <c r="AH14" s="198" t="s">
        <v>197</v>
      </c>
      <c r="AI14" s="198"/>
      <c r="AJ14" s="198"/>
    </row>
    <row r="15" spans="1:36" ht="12.75" customHeight="1">
      <c r="A15" s="446"/>
      <c r="B15" s="447"/>
      <c r="C15" s="446"/>
      <c r="F15" s="166"/>
      <c r="G15" s="197" t="s">
        <v>726</v>
      </c>
      <c r="I15" s="159" t="s">
        <v>187</v>
      </c>
      <c r="J15" s="198" t="s">
        <v>197</v>
      </c>
      <c r="K15" s="198" t="s">
        <v>197</v>
      </c>
      <c r="L15" s="207"/>
      <c r="M15" s="198" t="s">
        <v>197</v>
      </c>
      <c r="N15" s="207"/>
      <c r="O15" s="207"/>
      <c r="P15" s="207"/>
      <c r="Q15" s="207"/>
      <c r="R15" s="207"/>
      <c r="S15" s="455"/>
      <c r="T15" s="198" t="s">
        <v>197</v>
      </c>
      <c r="U15" s="207"/>
      <c r="V15" s="455"/>
      <c r="W15" s="207"/>
      <c r="X15" s="207"/>
      <c r="Y15" s="207"/>
      <c r="Z15" s="207"/>
      <c r="AA15" s="198" t="s">
        <v>197</v>
      </c>
      <c r="AB15" s="198" t="s">
        <v>197</v>
      </c>
      <c r="AC15" s="207"/>
      <c r="AD15" s="198" t="s">
        <v>197</v>
      </c>
      <c r="AE15" s="207"/>
      <c r="AF15" s="198"/>
      <c r="AG15" s="198"/>
      <c r="AH15" s="198" t="s">
        <v>197</v>
      </c>
      <c r="AI15" s="198"/>
      <c r="AJ15" s="198"/>
    </row>
    <row r="16" spans="1:36" ht="12.75" customHeight="1">
      <c r="A16" s="447"/>
      <c r="B16" s="447"/>
      <c r="C16" s="447"/>
      <c r="F16" s="166"/>
      <c r="G16" s="197" t="s">
        <v>697</v>
      </c>
      <c r="I16" s="159" t="s">
        <v>187</v>
      </c>
      <c r="J16" s="198" t="s">
        <v>195</v>
      </c>
      <c r="K16" s="198" t="s">
        <v>195</v>
      </c>
      <c r="L16" s="207"/>
      <c r="M16" s="198" t="s">
        <v>195</v>
      </c>
      <c r="N16" s="207"/>
      <c r="O16" s="207"/>
      <c r="P16" s="207"/>
      <c r="Q16" s="207"/>
      <c r="R16" s="207"/>
      <c r="S16" s="455"/>
      <c r="T16" s="198" t="s">
        <v>195</v>
      </c>
      <c r="U16" s="207"/>
      <c r="V16" s="455"/>
      <c r="W16" s="207"/>
      <c r="X16" s="207"/>
      <c r="Y16" s="207"/>
      <c r="Z16" s="207"/>
      <c r="AA16" s="198" t="s">
        <v>195</v>
      </c>
      <c r="AB16" s="198" t="s">
        <v>195</v>
      </c>
      <c r="AC16" s="207"/>
      <c r="AD16" s="198" t="s">
        <v>195</v>
      </c>
      <c r="AE16" s="207"/>
      <c r="AF16" s="198"/>
      <c r="AG16" s="198"/>
      <c r="AH16" s="198" t="s">
        <v>195</v>
      </c>
      <c r="AI16" s="198"/>
      <c r="AJ16" s="198"/>
    </row>
    <row r="17" spans="1:36" ht="12.75" customHeight="1">
      <c r="A17" s="447"/>
      <c r="B17" s="447"/>
      <c r="C17" s="447"/>
      <c r="F17" s="166"/>
      <c r="G17" s="197" t="s">
        <v>696</v>
      </c>
      <c r="I17" s="159" t="s">
        <v>187</v>
      </c>
      <c r="J17" s="198" t="s">
        <v>197</v>
      </c>
      <c r="K17" s="198" t="s">
        <v>197</v>
      </c>
      <c r="L17" s="207" t="s">
        <v>201</v>
      </c>
      <c r="M17" s="198" t="s">
        <v>197</v>
      </c>
      <c r="N17" s="207"/>
      <c r="O17" s="207"/>
      <c r="P17" s="207"/>
      <c r="Q17" s="207"/>
      <c r="R17" s="207" t="s">
        <v>201</v>
      </c>
      <c r="S17" s="455"/>
      <c r="T17" s="198" t="s">
        <v>197</v>
      </c>
      <c r="U17" s="207"/>
      <c r="V17" s="455"/>
      <c r="W17" s="207"/>
      <c r="X17" s="207" t="s">
        <v>201</v>
      </c>
      <c r="Y17" s="207"/>
      <c r="Z17" s="207"/>
      <c r="AA17" s="198" t="s">
        <v>197</v>
      </c>
      <c r="AB17" s="198" t="s">
        <v>197</v>
      </c>
      <c r="AC17" s="207"/>
      <c r="AD17" s="198" t="s">
        <v>197</v>
      </c>
      <c r="AE17" s="207"/>
      <c r="AF17" s="198"/>
      <c r="AG17" s="207"/>
      <c r="AH17" s="198" t="s">
        <v>197</v>
      </c>
      <c r="AI17" s="198" t="s">
        <v>201</v>
      </c>
      <c r="AJ17" s="198"/>
    </row>
    <row r="18" spans="1:255" s="185" customFormat="1" ht="12.75" customHeight="1">
      <c r="A18" s="184">
        <v>0.052083333333333336</v>
      </c>
      <c r="B18" s="450"/>
      <c r="C18" s="184">
        <v>0.052083333333333336</v>
      </c>
      <c r="F18" s="202"/>
      <c r="G18" s="203" t="s">
        <v>602</v>
      </c>
      <c r="H18" s="204"/>
      <c r="I18" s="204" t="s">
        <v>187</v>
      </c>
      <c r="J18" s="234" t="s">
        <v>201</v>
      </c>
      <c r="K18" s="234" t="s">
        <v>201</v>
      </c>
      <c r="L18" s="205">
        <f>L30-$C18</f>
        <v>0.027777777777777783</v>
      </c>
      <c r="M18" s="234" t="s">
        <v>201</v>
      </c>
      <c r="N18" s="234"/>
      <c r="O18" s="205">
        <f>O30-$C18</f>
        <v>0.19930555555555554</v>
      </c>
      <c r="P18" s="205">
        <f>P30-$C18</f>
        <v>0.30347222222222225</v>
      </c>
      <c r="Q18" s="205"/>
      <c r="R18" s="205">
        <f>R30-$A18</f>
        <v>0.3659722222222222</v>
      </c>
      <c r="S18" s="456"/>
      <c r="T18" s="234" t="s">
        <v>201</v>
      </c>
      <c r="U18" s="205">
        <f>U30-$C18</f>
        <v>0.47013888888888894</v>
      </c>
      <c r="V18" s="456"/>
      <c r="W18" s="205">
        <f>W30-$A18</f>
        <v>0.5326388888888889</v>
      </c>
      <c r="X18" s="205">
        <f>X30-$C18</f>
        <v>0.6368055555555555</v>
      </c>
      <c r="Y18" s="205"/>
      <c r="Z18" s="205">
        <f>Z30-$A18</f>
        <v>0.6993055555555555</v>
      </c>
      <c r="AA18" s="205">
        <f>AA30-$C18</f>
        <v>0.736111111111111</v>
      </c>
      <c r="AB18" s="234" t="s">
        <v>201</v>
      </c>
      <c r="AC18" s="205">
        <f>AC30-$C18</f>
        <v>0.7618055555555556</v>
      </c>
      <c r="AD18" s="234" t="s">
        <v>201</v>
      </c>
      <c r="AE18" s="205">
        <f>AE30-$C18</f>
        <v>0.7618055555555555</v>
      </c>
      <c r="AF18" s="234"/>
      <c r="AG18" s="234"/>
      <c r="AH18" s="234" t="s">
        <v>201</v>
      </c>
      <c r="AI18" s="205">
        <v>0.9479166666666666</v>
      </c>
      <c r="AJ18" s="205"/>
      <c r="IU18"/>
    </row>
    <row r="19" spans="1:36" ht="12.75" customHeight="1">
      <c r="A19" s="446"/>
      <c r="B19" s="447"/>
      <c r="C19" s="446"/>
      <c r="D19" s="185"/>
      <c r="F19" s="166"/>
      <c r="G19" s="197" t="s">
        <v>601</v>
      </c>
      <c r="I19" s="159" t="s">
        <v>187</v>
      </c>
      <c r="J19" s="198" t="s">
        <v>201</v>
      </c>
      <c r="K19" s="198" t="s">
        <v>201</v>
      </c>
      <c r="L19" s="198" t="s">
        <v>195</v>
      </c>
      <c r="M19" s="198" t="s">
        <v>201</v>
      </c>
      <c r="N19" s="207"/>
      <c r="O19" s="198" t="s">
        <v>195</v>
      </c>
      <c r="P19" s="198" t="s">
        <v>195</v>
      </c>
      <c r="Q19" s="198"/>
      <c r="R19" s="198">
        <v>0.2902777777777778</v>
      </c>
      <c r="S19" s="280"/>
      <c r="T19" s="198" t="s">
        <v>201</v>
      </c>
      <c r="U19" s="198" t="s">
        <v>195</v>
      </c>
      <c r="V19" s="280"/>
      <c r="W19" s="198" t="s">
        <v>195</v>
      </c>
      <c r="X19" s="198" t="s">
        <v>195</v>
      </c>
      <c r="Y19" s="198"/>
      <c r="Z19" s="198" t="s">
        <v>195</v>
      </c>
      <c r="AA19" s="198" t="s">
        <v>195</v>
      </c>
      <c r="AB19" s="198" t="s">
        <v>201</v>
      </c>
      <c r="AC19" s="198" t="s">
        <v>195</v>
      </c>
      <c r="AD19" s="198" t="s">
        <v>201</v>
      </c>
      <c r="AE19" s="198" t="s">
        <v>195</v>
      </c>
      <c r="AF19" s="207"/>
      <c r="AG19" s="207"/>
      <c r="AH19" s="198" t="s">
        <v>201</v>
      </c>
      <c r="AI19" s="198" t="s">
        <v>195</v>
      </c>
      <c r="AJ19" s="198"/>
    </row>
    <row r="20" spans="1:36" ht="12.75" customHeight="1">
      <c r="A20" s="185"/>
      <c r="B20" s="185"/>
      <c r="C20" s="185"/>
      <c r="D20" s="185"/>
      <c r="F20" s="166"/>
      <c r="G20" s="197" t="s">
        <v>600</v>
      </c>
      <c r="I20" s="159" t="s">
        <v>187</v>
      </c>
      <c r="J20" s="198" t="s">
        <v>201</v>
      </c>
      <c r="K20" s="198" t="s">
        <v>201</v>
      </c>
      <c r="L20" s="198" t="s">
        <v>195</v>
      </c>
      <c r="M20" s="198" t="s">
        <v>201</v>
      </c>
      <c r="N20" s="207"/>
      <c r="O20" s="198" t="s">
        <v>195</v>
      </c>
      <c r="P20" s="198" t="s">
        <v>195</v>
      </c>
      <c r="Q20" s="198"/>
      <c r="R20" s="198">
        <v>0.2972222222222222</v>
      </c>
      <c r="S20" s="280"/>
      <c r="T20" s="198" t="s">
        <v>201</v>
      </c>
      <c r="U20" s="198" t="s">
        <v>195</v>
      </c>
      <c r="V20" s="280"/>
      <c r="W20" s="198" t="s">
        <v>195</v>
      </c>
      <c r="X20" s="198" t="s">
        <v>195</v>
      </c>
      <c r="Y20" s="198"/>
      <c r="Z20" s="198" t="s">
        <v>195</v>
      </c>
      <c r="AA20" s="198" t="s">
        <v>195</v>
      </c>
      <c r="AB20" s="198" t="s">
        <v>201</v>
      </c>
      <c r="AC20" s="198" t="s">
        <v>195</v>
      </c>
      <c r="AD20" s="198" t="s">
        <v>201</v>
      </c>
      <c r="AE20" s="198" t="s">
        <v>195</v>
      </c>
      <c r="AF20" s="207"/>
      <c r="AG20" s="207"/>
      <c r="AH20" s="198" t="s">
        <v>201</v>
      </c>
      <c r="AI20" s="198" t="s">
        <v>195</v>
      </c>
      <c r="AJ20" s="198"/>
    </row>
    <row r="21" spans="6:36" ht="12.75" customHeight="1">
      <c r="F21" s="223"/>
      <c r="G21" s="224" t="s">
        <v>599</v>
      </c>
      <c r="H21" s="200"/>
      <c r="I21" s="200" t="s">
        <v>187</v>
      </c>
      <c r="J21" s="187" t="s">
        <v>195</v>
      </c>
      <c r="K21" s="187" t="s">
        <v>195</v>
      </c>
      <c r="L21" s="187" t="s">
        <v>195</v>
      </c>
      <c r="M21" s="187" t="s">
        <v>195</v>
      </c>
      <c r="N21" s="358"/>
      <c r="O21" s="187" t="s">
        <v>195</v>
      </c>
      <c r="P21" s="187" t="s">
        <v>195</v>
      </c>
      <c r="Q21" s="187"/>
      <c r="R21" s="187">
        <v>0.31180555555555556</v>
      </c>
      <c r="S21" s="281"/>
      <c r="T21" s="187" t="s">
        <v>195</v>
      </c>
      <c r="U21" s="187" t="s">
        <v>195</v>
      </c>
      <c r="V21" s="281"/>
      <c r="W21" s="187" t="s">
        <v>195</v>
      </c>
      <c r="X21" s="187" t="s">
        <v>195</v>
      </c>
      <c r="Y21" s="187"/>
      <c r="Z21" s="187" t="s">
        <v>195</v>
      </c>
      <c r="AA21" s="187" t="s">
        <v>195</v>
      </c>
      <c r="AB21" s="187" t="s">
        <v>195</v>
      </c>
      <c r="AC21" s="187" t="s">
        <v>195</v>
      </c>
      <c r="AD21" s="187" t="s">
        <v>195</v>
      </c>
      <c r="AE21" s="187" t="s">
        <v>195</v>
      </c>
      <c r="AF21" s="187"/>
      <c r="AG21" s="187"/>
      <c r="AH21" s="187" t="s">
        <v>195</v>
      </c>
      <c r="AI21" s="187" t="s">
        <v>195</v>
      </c>
      <c r="AJ21" s="187"/>
    </row>
    <row r="22" spans="1:36" ht="12.75" customHeight="1">
      <c r="A22" s="185"/>
      <c r="B22" s="185"/>
      <c r="C22" s="185"/>
      <c r="D22" s="185"/>
      <c r="F22" s="174"/>
      <c r="G22" s="232" t="s">
        <v>695</v>
      </c>
      <c r="H22" s="175"/>
      <c r="I22" s="175" t="s">
        <v>187</v>
      </c>
      <c r="J22" s="221" t="s">
        <v>197</v>
      </c>
      <c r="K22" s="221" t="s">
        <v>197</v>
      </c>
      <c r="L22" s="221" t="s">
        <v>197</v>
      </c>
      <c r="M22" s="221" t="s">
        <v>197</v>
      </c>
      <c r="N22" s="236" t="s">
        <v>201</v>
      </c>
      <c r="O22" s="221" t="s">
        <v>197</v>
      </c>
      <c r="P22" s="221" t="s">
        <v>197</v>
      </c>
      <c r="Q22" s="221"/>
      <c r="R22" s="221">
        <v>0.3194444444444445</v>
      </c>
      <c r="S22" s="457"/>
      <c r="T22" s="221" t="s">
        <v>197</v>
      </c>
      <c r="U22" s="221" t="s">
        <v>197</v>
      </c>
      <c r="V22" s="457"/>
      <c r="W22" s="221" t="s">
        <v>197</v>
      </c>
      <c r="X22" s="221" t="s">
        <v>197</v>
      </c>
      <c r="Y22" s="221"/>
      <c r="Z22" s="221" t="s">
        <v>197</v>
      </c>
      <c r="AA22" s="221" t="s">
        <v>197</v>
      </c>
      <c r="AB22" s="221" t="s">
        <v>197</v>
      </c>
      <c r="AC22" s="221" t="s">
        <v>197</v>
      </c>
      <c r="AD22" s="221" t="s">
        <v>197</v>
      </c>
      <c r="AE22" s="221" t="s">
        <v>197</v>
      </c>
      <c r="AF22" s="221"/>
      <c r="AG22" s="236"/>
      <c r="AH22" s="221" t="s">
        <v>197</v>
      </c>
      <c r="AI22" s="221" t="s">
        <v>197</v>
      </c>
      <c r="AJ22" s="221"/>
    </row>
    <row r="23" spans="1:255" s="185" customFormat="1" ht="12.75" customHeight="1">
      <c r="A23" s="189">
        <v>0.04861111111111111</v>
      </c>
      <c r="B23" s="159"/>
      <c r="C23" s="159"/>
      <c r="D23" s="159"/>
      <c r="F23" s="202"/>
      <c r="G23" s="203" t="s">
        <v>694</v>
      </c>
      <c r="H23" s="204"/>
      <c r="I23" s="204" t="s">
        <v>187</v>
      </c>
      <c r="J23" s="234" t="s">
        <v>201</v>
      </c>
      <c r="K23" s="234" t="s">
        <v>201</v>
      </c>
      <c r="L23" s="234" t="s">
        <v>201</v>
      </c>
      <c r="M23" s="234" t="s">
        <v>201</v>
      </c>
      <c r="N23" s="205">
        <f>N26-$A23</f>
        <v>0.008333333333333338</v>
      </c>
      <c r="O23" s="234" t="s">
        <v>201</v>
      </c>
      <c r="P23" s="234" t="s">
        <v>201</v>
      </c>
      <c r="Q23" s="205">
        <f>Q26-$A23</f>
        <v>0.21666666666666667</v>
      </c>
      <c r="R23" s="234" t="s">
        <v>201</v>
      </c>
      <c r="S23" s="205">
        <f>S26-$A23</f>
        <v>0.3159722222222222</v>
      </c>
      <c r="T23" s="234" t="s">
        <v>201</v>
      </c>
      <c r="U23" s="234" t="s">
        <v>201</v>
      </c>
      <c r="V23" s="205">
        <f>V26-$A23</f>
        <v>0.38333333333333336</v>
      </c>
      <c r="W23" s="234" t="s">
        <v>201</v>
      </c>
      <c r="X23" s="234" t="s">
        <v>201</v>
      </c>
      <c r="Y23" s="205">
        <f>Y26-$A23</f>
        <v>0.5499999999999999</v>
      </c>
      <c r="Z23" s="234" t="s">
        <v>201</v>
      </c>
      <c r="AA23" s="234" t="s">
        <v>201</v>
      </c>
      <c r="AB23" s="234" t="s">
        <v>201</v>
      </c>
      <c r="AC23" s="234" t="s">
        <v>201</v>
      </c>
      <c r="AD23" s="234" t="s">
        <v>201</v>
      </c>
      <c r="AE23" s="234" t="s">
        <v>201</v>
      </c>
      <c r="AF23" s="205">
        <f>AF26-$A23</f>
        <v>0.7166666666666667</v>
      </c>
      <c r="AG23" s="234"/>
      <c r="AH23" s="234" t="s">
        <v>201</v>
      </c>
      <c r="AI23" s="234" t="s">
        <v>201</v>
      </c>
      <c r="AJ23" s="205">
        <v>0.9548611111111112</v>
      </c>
      <c r="IU23"/>
    </row>
    <row r="24" spans="1:36" ht="12.75" customHeight="1">
      <c r="A24" s="185"/>
      <c r="B24" s="185"/>
      <c r="C24" s="185"/>
      <c r="D24" s="185"/>
      <c r="F24" s="166"/>
      <c r="G24" s="197" t="s">
        <v>693</v>
      </c>
      <c r="I24" s="159" t="s">
        <v>187</v>
      </c>
      <c r="J24" s="207" t="s">
        <v>201</v>
      </c>
      <c r="K24" s="207" t="s">
        <v>201</v>
      </c>
      <c r="L24" s="207" t="s">
        <v>201</v>
      </c>
      <c r="M24" s="207" t="s">
        <v>201</v>
      </c>
      <c r="N24" s="207" t="s">
        <v>195</v>
      </c>
      <c r="O24" s="207" t="s">
        <v>201</v>
      </c>
      <c r="P24" s="207" t="s">
        <v>201</v>
      </c>
      <c r="Q24" s="207" t="s">
        <v>195</v>
      </c>
      <c r="R24" s="207" t="s">
        <v>201</v>
      </c>
      <c r="S24" s="207" t="s">
        <v>195</v>
      </c>
      <c r="T24" s="207" t="s">
        <v>201</v>
      </c>
      <c r="U24" s="207" t="s">
        <v>201</v>
      </c>
      <c r="V24" s="207" t="s">
        <v>195</v>
      </c>
      <c r="W24" s="207" t="s">
        <v>201</v>
      </c>
      <c r="X24" s="207" t="s">
        <v>201</v>
      </c>
      <c r="Y24" s="207" t="s">
        <v>195</v>
      </c>
      <c r="Z24" s="207" t="s">
        <v>201</v>
      </c>
      <c r="AA24" s="207" t="s">
        <v>201</v>
      </c>
      <c r="AB24" s="207" t="s">
        <v>201</v>
      </c>
      <c r="AC24" s="207" t="s">
        <v>201</v>
      </c>
      <c r="AD24" s="207" t="s">
        <v>201</v>
      </c>
      <c r="AE24" s="207" t="s">
        <v>201</v>
      </c>
      <c r="AF24" s="207" t="s">
        <v>195</v>
      </c>
      <c r="AG24" s="207"/>
      <c r="AH24" s="207" t="s">
        <v>201</v>
      </c>
      <c r="AI24" s="207" t="s">
        <v>201</v>
      </c>
      <c r="AJ24" s="207" t="s">
        <v>195</v>
      </c>
    </row>
    <row r="25" spans="1:36" ht="12.75" customHeight="1">
      <c r="A25" s="189"/>
      <c r="B25" s="189"/>
      <c r="C25" s="189"/>
      <c r="D25" s="189"/>
      <c r="F25" s="166"/>
      <c r="G25" s="197" t="s">
        <v>692</v>
      </c>
      <c r="I25" s="159" t="s">
        <v>187</v>
      </c>
      <c r="J25" s="207" t="s">
        <v>201</v>
      </c>
      <c r="K25" s="207" t="s">
        <v>201</v>
      </c>
      <c r="L25" s="207" t="s">
        <v>201</v>
      </c>
      <c r="M25" s="207" t="s">
        <v>201</v>
      </c>
      <c r="N25" s="207" t="s">
        <v>195</v>
      </c>
      <c r="O25" s="207" t="s">
        <v>201</v>
      </c>
      <c r="P25" s="207" t="s">
        <v>201</v>
      </c>
      <c r="Q25" s="207" t="s">
        <v>195</v>
      </c>
      <c r="R25" s="207" t="s">
        <v>201</v>
      </c>
      <c r="S25" s="207" t="s">
        <v>195</v>
      </c>
      <c r="T25" s="207" t="s">
        <v>201</v>
      </c>
      <c r="U25" s="207" t="s">
        <v>201</v>
      </c>
      <c r="V25" s="207" t="s">
        <v>195</v>
      </c>
      <c r="W25" s="207" t="s">
        <v>201</v>
      </c>
      <c r="X25" s="207" t="s">
        <v>201</v>
      </c>
      <c r="Y25" s="207" t="s">
        <v>195</v>
      </c>
      <c r="Z25" s="207" t="s">
        <v>201</v>
      </c>
      <c r="AA25" s="207" t="s">
        <v>201</v>
      </c>
      <c r="AB25" s="207" t="s">
        <v>201</v>
      </c>
      <c r="AC25" s="207" t="s">
        <v>201</v>
      </c>
      <c r="AD25" s="207" t="s">
        <v>201</v>
      </c>
      <c r="AE25" s="207" t="s">
        <v>201</v>
      </c>
      <c r="AF25" s="207" t="s">
        <v>195</v>
      </c>
      <c r="AG25" s="207"/>
      <c r="AH25" s="207" t="s">
        <v>201</v>
      </c>
      <c r="AI25" s="207" t="s">
        <v>201</v>
      </c>
      <c r="AJ25" s="207" t="s">
        <v>195</v>
      </c>
    </row>
    <row r="26" spans="1:255" s="185" customFormat="1" ht="12.75" customHeight="1">
      <c r="A26" s="189">
        <v>0.06944444444444443</v>
      </c>
      <c r="B26" s="189"/>
      <c r="C26" s="159"/>
      <c r="D26" s="189"/>
      <c r="F26" s="190"/>
      <c r="G26" s="191" t="s">
        <v>727</v>
      </c>
      <c r="I26" s="185" t="s">
        <v>187</v>
      </c>
      <c r="J26" s="243" t="s">
        <v>201</v>
      </c>
      <c r="K26" s="243" t="s">
        <v>201</v>
      </c>
      <c r="L26" s="243" t="s">
        <v>201</v>
      </c>
      <c r="M26" s="243" t="s">
        <v>201</v>
      </c>
      <c r="N26" s="196">
        <f>N30-$A26</f>
        <v>0.05694444444444445</v>
      </c>
      <c r="O26" s="243" t="s">
        <v>201</v>
      </c>
      <c r="P26" s="243" t="s">
        <v>201</v>
      </c>
      <c r="Q26" s="196">
        <f>Q30-$A26</f>
        <v>0.2652777777777778</v>
      </c>
      <c r="R26" s="243" t="s">
        <v>201</v>
      </c>
      <c r="S26" s="196">
        <f>S29-$A26</f>
        <v>0.3645833333333333</v>
      </c>
      <c r="T26" s="243" t="s">
        <v>201</v>
      </c>
      <c r="U26" s="243" t="s">
        <v>201</v>
      </c>
      <c r="V26" s="196">
        <f>V30-$A26</f>
        <v>0.43194444444444446</v>
      </c>
      <c r="W26" s="243" t="s">
        <v>201</v>
      </c>
      <c r="X26" s="243" t="s">
        <v>201</v>
      </c>
      <c r="Y26" s="196">
        <f>Y30-$A26</f>
        <v>0.5986111111111111</v>
      </c>
      <c r="Z26" s="243" t="s">
        <v>201</v>
      </c>
      <c r="AA26" s="243" t="s">
        <v>201</v>
      </c>
      <c r="AB26" s="243" t="s">
        <v>201</v>
      </c>
      <c r="AC26" s="243" t="s">
        <v>201</v>
      </c>
      <c r="AD26" s="243" t="s">
        <v>201</v>
      </c>
      <c r="AE26" s="243" t="s">
        <v>201</v>
      </c>
      <c r="AF26" s="196">
        <f>AF30-$A26</f>
        <v>0.7652777777777778</v>
      </c>
      <c r="AG26" s="196"/>
      <c r="AH26" s="243" t="s">
        <v>201</v>
      </c>
      <c r="AI26" s="243" t="s">
        <v>201</v>
      </c>
      <c r="AJ26" s="196">
        <v>0.004861111111111111</v>
      </c>
      <c r="IU26"/>
    </row>
    <row r="27" spans="6:36" ht="12.75" customHeight="1">
      <c r="F27" s="166"/>
      <c r="G27" s="197" t="s">
        <v>690</v>
      </c>
      <c r="I27" s="159" t="s">
        <v>187</v>
      </c>
      <c r="J27" s="207" t="s">
        <v>201</v>
      </c>
      <c r="K27" s="207" t="s">
        <v>201</v>
      </c>
      <c r="L27" s="207" t="s">
        <v>201</v>
      </c>
      <c r="M27" s="207" t="s">
        <v>201</v>
      </c>
      <c r="N27" s="207" t="s">
        <v>305</v>
      </c>
      <c r="O27" s="207" t="s">
        <v>201</v>
      </c>
      <c r="P27" s="207" t="s">
        <v>201</v>
      </c>
      <c r="Q27" s="207" t="s">
        <v>305</v>
      </c>
      <c r="R27" s="207" t="s">
        <v>201</v>
      </c>
      <c r="S27" s="207" t="s">
        <v>305</v>
      </c>
      <c r="T27" s="207" t="s">
        <v>201</v>
      </c>
      <c r="U27" s="207" t="s">
        <v>201</v>
      </c>
      <c r="V27" s="207" t="s">
        <v>305</v>
      </c>
      <c r="W27" s="207" t="s">
        <v>201</v>
      </c>
      <c r="X27" s="207" t="s">
        <v>201</v>
      </c>
      <c r="Y27" s="207" t="s">
        <v>305</v>
      </c>
      <c r="Z27" s="207" t="s">
        <v>201</v>
      </c>
      <c r="AA27" s="207" t="s">
        <v>201</v>
      </c>
      <c r="AB27" s="207" t="s">
        <v>201</v>
      </c>
      <c r="AC27" s="207" t="s">
        <v>201</v>
      </c>
      <c r="AD27" s="207" t="s">
        <v>201</v>
      </c>
      <c r="AE27" s="207" t="s">
        <v>201</v>
      </c>
      <c r="AF27" s="207" t="s">
        <v>305</v>
      </c>
      <c r="AG27" s="198"/>
      <c r="AH27" s="207" t="s">
        <v>201</v>
      </c>
      <c r="AI27" s="207" t="s">
        <v>201</v>
      </c>
      <c r="AJ27" s="207" t="s">
        <v>305</v>
      </c>
    </row>
    <row r="28" spans="1:36" ht="12.75" customHeight="1">
      <c r="A28" s="185"/>
      <c r="B28" s="185"/>
      <c r="C28" s="185"/>
      <c r="D28" s="185"/>
      <c r="F28" s="166"/>
      <c r="G28" s="197" t="s">
        <v>689</v>
      </c>
      <c r="I28" s="159" t="s">
        <v>187</v>
      </c>
      <c r="J28" s="207" t="s">
        <v>201</v>
      </c>
      <c r="K28" s="207" t="s">
        <v>201</v>
      </c>
      <c r="L28" s="207" t="s">
        <v>201</v>
      </c>
      <c r="M28" s="207" t="s">
        <v>201</v>
      </c>
      <c r="N28" s="207" t="s">
        <v>197</v>
      </c>
      <c r="O28" s="207" t="s">
        <v>201</v>
      </c>
      <c r="P28" s="207" t="s">
        <v>201</v>
      </c>
      <c r="Q28" s="207" t="s">
        <v>197</v>
      </c>
      <c r="R28" s="207" t="s">
        <v>201</v>
      </c>
      <c r="S28" s="207" t="s">
        <v>197</v>
      </c>
      <c r="T28" s="207" t="s">
        <v>201</v>
      </c>
      <c r="U28" s="207" t="s">
        <v>201</v>
      </c>
      <c r="V28" s="207" t="s">
        <v>197</v>
      </c>
      <c r="W28" s="207" t="s">
        <v>201</v>
      </c>
      <c r="X28" s="207" t="s">
        <v>201</v>
      </c>
      <c r="Y28" s="207" t="s">
        <v>197</v>
      </c>
      <c r="Z28" s="207" t="s">
        <v>201</v>
      </c>
      <c r="AA28" s="207" t="s">
        <v>201</v>
      </c>
      <c r="AB28" s="207" t="s">
        <v>201</v>
      </c>
      <c r="AC28" s="207" t="s">
        <v>201</v>
      </c>
      <c r="AD28" s="207" t="s">
        <v>201</v>
      </c>
      <c r="AE28" s="207" t="s">
        <v>201</v>
      </c>
      <c r="AF28" s="207" t="s">
        <v>197</v>
      </c>
      <c r="AG28" s="198"/>
      <c r="AH28" s="207" t="s">
        <v>201</v>
      </c>
      <c r="AI28" s="207" t="s">
        <v>201</v>
      </c>
      <c r="AJ28" s="207" t="s">
        <v>197</v>
      </c>
    </row>
    <row r="29" spans="1:255" s="185" customFormat="1" ht="12.75" customHeight="1">
      <c r="A29" s="159"/>
      <c r="B29" s="159"/>
      <c r="C29" s="159"/>
      <c r="D29" s="159"/>
      <c r="E29" s="159"/>
      <c r="F29" s="166"/>
      <c r="G29" s="197" t="s">
        <v>728</v>
      </c>
      <c r="H29" s="159"/>
      <c r="I29" s="159" t="s">
        <v>189</v>
      </c>
      <c r="J29" s="207" t="s">
        <v>201</v>
      </c>
      <c r="K29" s="207" t="s">
        <v>201</v>
      </c>
      <c r="L29" s="207" t="s">
        <v>201</v>
      </c>
      <c r="M29" s="207" t="s">
        <v>201</v>
      </c>
      <c r="N29" s="207" t="s">
        <v>305</v>
      </c>
      <c r="O29" s="207" t="s">
        <v>201</v>
      </c>
      <c r="P29" s="207" t="s">
        <v>201</v>
      </c>
      <c r="Q29" s="207" t="s">
        <v>305</v>
      </c>
      <c r="R29" s="207" t="s">
        <v>201</v>
      </c>
      <c r="S29" s="334">
        <v>0.43402777777777773</v>
      </c>
      <c r="T29" s="207" t="s">
        <v>201</v>
      </c>
      <c r="U29" s="207" t="s">
        <v>201</v>
      </c>
      <c r="V29" s="207" t="s">
        <v>305</v>
      </c>
      <c r="W29" s="207" t="s">
        <v>201</v>
      </c>
      <c r="X29" s="207" t="s">
        <v>201</v>
      </c>
      <c r="Y29" s="207" t="s">
        <v>305</v>
      </c>
      <c r="Z29" s="207" t="s">
        <v>201</v>
      </c>
      <c r="AA29" s="207" t="s">
        <v>201</v>
      </c>
      <c r="AB29" s="207" t="s">
        <v>201</v>
      </c>
      <c r="AC29" s="207" t="s">
        <v>201</v>
      </c>
      <c r="AD29" s="207" t="s">
        <v>201</v>
      </c>
      <c r="AE29" s="207" t="s">
        <v>201</v>
      </c>
      <c r="AF29" s="207" t="s">
        <v>305</v>
      </c>
      <c r="AG29" s="207" t="s">
        <v>201</v>
      </c>
      <c r="AH29" s="207" t="s">
        <v>201</v>
      </c>
      <c r="AI29" s="207" t="s">
        <v>201</v>
      </c>
      <c r="AJ29" s="207" t="s">
        <v>197</v>
      </c>
      <c r="IU29"/>
    </row>
    <row r="30" spans="1:36" ht="12.75" customHeight="1">
      <c r="A30" s="184"/>
      <c r="B30" s="184">
        <v>0.0020833333333333333</v>
      </c>
      <c r="C30" s="184"/>
      <c r="D30" s="184">
        <v>0.006944444444444444</v>
      </c>
      <c r="E30" s="184"/>
      <c r="F30" s="202"/>
      <c r="G30" s="203" t="s">
        <v>687</v>
      </c>
      <c r="H30" s="204"/>
      <c r="I30" s="213" t="s">
        <v>189</v>
      </c>
      <c r="J30" s="205">
        <f>J31-$D30</f>
        <v>0.05902777777777779</v>
      </c>
      <c r="K30" s="205">
        <f>K31-$D30</f>
        <v>0.0798611111111111</v>
      </c>
      <c r="L30" s="205">
        <f>L31-$D30</f>
        <v>0.07986111111111112</v>
      </c>
      <c r="M30" s="205">
        <f>M31-$D30</f>
        <v>0.17361111111111108</v>
      </c>
      <c r="N30" s="205">
        <f>N31-$B30</f>
        <v>0.12638888888888888</v>
      </c>
      <c r="O30" s="205">
        <f>O31-$B30</f>
        <v>0.2513888888888889</v>
      </c>
      <c r="P30" s="205">
        <f>P31-$D30</f>
        <v>0.35555555555555557</v>
      </c>
      <c r="Q30" s="205">
        <f>Q31-$B30</f>
        <v>0.3347222222222222</v>
      </c>
      <c r="R30" s="205">
        <f>R31-$B30</f>
        <v>0.4180555555555555</v>
      </c>
      <c r="S30" s="205" t="s">
        <v>201</v>
      </c>
      <c r="T30" s="205">
        <f>U30-$D30</f>
        <v>0.5152777777777778</v>
      </c>
      <c r="U30" s="205">
        <f>U31-$D30</f>
        <v>0.5222222222222223</v>
      </c>
      <c r="V30" s="205">
        <f>V31-$B30</f>
        <v>0.5013888888888889</v>
      </c>
      <c r="W30" s="205">
        <f>W31-$B30</f>
        <v>0.5847222222222223</v>
      </c>
      <c r="X30" s="205">
        <f>X31-$D30</f>
        <v>0.6888888888888889</v>
      </c>
      <c r="Y30" s="205">
        <f>Y31-$B30</f>
        <v>0.6680555555555555</v>
      </c>
      <c r="Z30" s="205">
        <f>Z31-$B30</f>
        <v>0.7513888888888889</v>
      </c>
      <c r="AA30" s="205">
        <f>AA31-$D30</f>
        <v>0.7881944444444444</v>
      </c>
      <c r="AB30" s="205">
        <f>AC30-$D30</f>
        <v>0.8069444444444446</v>
      </c>
      <c r="AC30" s="205">
        <f>AC31-$D30</f>
        <v>0.813888888888889</v>
      </c>
      <c r="AD30" s="205">
        <f>AE30-$D30</f>
        <v>0.8069444444444445</v>
      </c>
      <c r="AE30" s="205">
        <f>AE31-$D30</f>
        <v>0.8138888888888889</v>
      </c>
      <c r="AF30" s="327">
        <v>0.8347222222222223</v>
      </c>
      <c r="AG30" s="205">
        <v>0.9125</v>
      </c>
      <c r="AH30" s="205">
        <v>0.9180555555555556</v>
      </c>
      <c r="AI30" s="205">
        <v>0.002777777777777778</v>
      </c>
      <c r="AJ30" s="205" t="s">
        <v>201</v>
      </c>
    </row>
    <row r="31" spans="5:36" ht="12.75" customHeight="1">
      <c r="E31" s="185"/>
      <c r="F31" s="190"/>
      <c r="G31" s="203"/>
      <c r="H31" s="204"/>
      <c r="I31" s="185" t="s">
        <v>187</v>
      </c>
      <c r="J31" s="205">
        <f>J37-$C37</f>
        <v>0.06597222222222224</v>
      </c>
      <c r="K31" s="205">
        <f>K37-$C37</f>
        <v>0.08680555555555555</v>
      </c>
      <c r="L31" s="205">
        <f>L41-$A41</f>
        <v>0.08680555555555557</v>
      </c>
      <c r="M31" s="205">
        <f>M37-$C37</f>
        <v>0.18055555555555552</v>
      </c>
      <c r="N31" s="205">
        <f>N41-$A41</f>
        <v>0.1284722222222222</v>
      </c>
      <c r="O31" s="205">
        <f>O41-$A41</f>
        <v>0.2534722222222222</v>
      </c>
      <c r="P31" s="205">
        <f>P37-$C37</f>
        <v>0.3625</v>
      </c>
      <c r="Q31" s="205">
        <f>Q41-$A41</f>
        <v>0.3368055555555555</v>
      </c>
      <c r="R31" s="205">
        <f>R41-$A41</f>
        <v>0.42013888888888884</v>
      </c>
      <c r="S31" s="327"/>
      <c r="T31" s="205"/>
      <c r="U31" s="205">
        <f>U37-$C37</f>
        <v>0.5291666666666667</v>
      </c>
      <c r="V31" s="205">
        <f>V41-$A41</f>
        <v>0.5034722222222222</v>
      </c>
      <c r="W31" s="205">
        <f>W41-$A41</f>
        <v>0.5868055555555556</v>
      </c>
      <c r="X31" s="205">
        <f>X37-$C37</f>
        <v>0.6958333333333333</v>
      </c>
      <c r="Y31" s="205">
        <f>Y41-$A41</f>
        <v>0.6701388888888888</v>
      </c>
      <c r="Z31" s="205">
        <f>Z41-$A41</f>
        <v>0.7534722222222222</v>
      </c>
      <c r="AA31" s="205">
        <f>AA37-$C37</f>
        <v>0.7951388888888888</v>
      </c>
      <c r="AB31" s="205"/>
      <c r="AC31" s="205">
        <f>AC36-$C37+D30</f>
        <v>0.8208333333333334</v>
      </c>
      <c r="AD31" s="205"/>
      <c r="AE31" s="205">
        <f>AE37-$C37</f>
        <v>0.8208333333333333</v>
      </c>
      <c r="AF31" s="205"/>
      <c r="AG31" s="205">
        <v>0.9145833333333333</v>
      </c>
      <c r="AH31" s="205">
        <v>0.9194444444444444</v>
      </c>
      <c r="AI31" s="205">
        <v>0.004861111111111111</v>
      </c>
      <c r="AJ31" s="205"/>
    </row>
    <row r="32" spans="1:36" ht="12.75" customHeight="1">
      <c r="A32" s="185"/>
      <c r="B32" s="185"/>
      <c r="C32" s="185"/>
      <c r="D32" s="185"/>
      <c r="F32" s="166"/>
      <c r="G32" s="197" t="s">
        <v>686</v>
      </c>
      <c r="H32" s="185"/>
      <c r="I32" s="159" t="s">
        <v>187</v>
      </c>
      <c r="J32" s="198" t="s">
        <v>195</v>
      </c>
      <c r="K32" s="198" t="s">
        <v>195</v>
      </c>
      <c r="L32" s="198" t="s">
        <v>195</v>
      </c>
      <c r="M32" s="198" t="s">
        <v>195</v>
      </c>
      <c r="N32" s="198" t="s">
        <v>195</v>
      </c>
      <c r="O32" s="198" t="s">
        <v>195</v>
      </c>
      <c r="P32" s="198" t="s">
        <v>195</v>
      </c>
      <c r="Q32" s="198" t="s">
        <v>195</v>
      </c>
      <c r="R32" s="198" t="s">
        <v>195</v>
      </c>
      <c r="S32" s="198"/>
      <c r="T32" s="198"/>
      <c r="U32" s="198" t="s">
        <v>195</v>
      </c>
      <c r="V32" s="198" t="s">
        <v>195</v>
      </c>
      <c r="W32" s="198" t="s">
        <v>195</v>
      </c>
      <c r="X32" s="198" t="s">
        <v>195</v>
      </c>
      <c r="Y32" s="198" t="s">
        <v>195</v>
      </c>
      <c r="Z32" s="198" t="s">
        <v>195</v>
      </c>
      <c r="AA32" s="198" t="s">
        <v>195</v>
      </c>
      <c r="AB32" s="207"/>
      <c r="AC32" s="198" t="s">
        <v>195</v>
      </c>
      <c r="AD32" s="207"/>
      <c r="AE32" s="198" t="s">
        <v>195</v>
      </c>
      <c r="AF32" s="198"/>
      <c r="AG32" s="198" t="s">
        <v>195</v>
      </c>
      <c r="AH32" s="198">
        <v>0.94375</v>
      </c>
      <c r="AI32" s="198" t="s">
        <v>195</v>
      </c>
      <c r="AJ32" s="198"/>
    </row>
    <row r="33" spans="1:36" ht="12.75" customHeight="1">
      <c r="A33" s="184"/>
      <c r="B33" s="185"/>
      <c r="C33" s="185"/>
      <c r="D33" s="185"/>
      <c r="F33" s="166"/>
      <c r="G33" s="197" t="s">
        <v>685</v>
      </c>
      <c r="I33" s="159" t="s">
        <v>187</v>
      </c>
      <c r="J33" s="198" t="s">
        <v>195</v>
      </c>
      <c r="K33" s="198" t="s">
        <v>195</v>
      </c>
      <c r="L33" s="198" t="s">
        <v>195</v>
      </c>
      <c r="M33" s="198" t="s">
        <v>195</v>
      </c>
      <c r="N33" s="198" t="s">
        <v>195</v>
      </c>
      <c r="O33" s="198" t="s">
        <v>195</v>
      </c>
      <c r="P33" s="198" t="s">
        <v>195</v>
      </c>
      <c r="Q33" s="198" t="s">
        <v>195</v>
      </c>
      <c r="R33" s="198" t="s">
        <v>195</v>
      </c>
      <c r="S33" s="198"/>
      <c r="T33" s="198"/>
      <c r="U33" s="198" t="s">
        <v>195</v>
      </c>
      <c r="V33" s="198" t="s">
        <v>195</v>
      </c>
      <c r="W33" s="198" t="s">
        <v>195</v>
      </c>
      <c r="X33" s="198" t="s">
        <v>195</v>
      </c>
      <c r="Y33" s="198" t="s">
        <v>195</v>
      </c>
      <c r="Z33" s="198" t="s">
        <v>195</v>
      </c>
      <c r="AA33" s="198" t="s">
        <v>195</v>
      </c>
      <c r="AB33" s="207"/>
      <c r="AC33" s="198" t="s">
        <v>195</v>
      </c>
      <c r="AD33" s="207"/>
      <c r="AE33" s="198" t="s">
        <v>195</v>
      </c>
      <c r="AF33" s="198"/>
      <c r="AG33" s="198" t="s">
        <v>195</v>
      </c>
      <c r="AH33" s="198">
        <v>0.970138888888889</v>
      </c>
      <c r="AI33" s="198" t="s">
        <v>195</v>
      </c>
      <c r="AJ33" s="198"/>
    </row>
    <row r="34" spans="1:255" s="185" customFormat="1" ht="12.75" customHeight="1">
      <c r="A34" s="159"/>
      <c r="B34" s="159"/>
      <c r="C34" s="159"/>
      <c r="D34" s="159"/>
      <c r="E34" s="159"/>
      <c r="F34" s="166"/>
      <c r="G34" s="197" t="s">
        <v>684</v>
      </c>
      <c r="H34" s="159"/>
      <c r="I34" s="159" t="s">
        <v>187</v>
      </c>
      <c r="J34" s="207" t="s">
        <v>201</v>
      </c>
      <c r="K34" s="207" t="s">
        <v>201</v>
      </c>
      <c r="L34" s="198" t="s">
        <v>197</v>
      </c>
      <c r="M34" s="207" t="s">
        <v>201</v>
      </c>
      <c r="N34" s="198" t="s">
        <v>197</v>
      </c>
      <c r="O34" s="198" t="s">
        <v>197</v>
      </c>
      <c r="P34" s="207" t="s">
        <v>201</v>
      </c>
      <c r="Q34" s="198" t="s">
        <v>197</v>
      </c>
      <c r="R34" s="198" t="s">
        <v>197</v>
      </c>
      <c r="S34" s="198"/>
      <c r="T34" s="198"/>
      <c r="U34" s="207" t="s">
        <v>201</v>
      </c>
      <c r="V34" s="198" t="s">
        <v>197</v>
      </c>
      <c r="W34" s="198" t="s">
        <v>197</v>
      </c>
      <c r="X34" s="207" t="s">
        <v>201</v>
      </c>
      <c r="Y34" s="198" t="s">
        <v>197</v>
      </c>
      <c r="Z34" s="198" t="s">
        <v>197</v>
      </c>
      <c r="AA34" s="207" t="s">
        <v>201</v>
      </c>
      <c r="AB34" s="207"/>
      <c r="AC34" s="207" t="s">
        <v>201</v>
      </c>
      <c r="AD34" s="207"/>
      <c r="AE34" s="207" t="s">
        <v>201</v>
      </c>
      <c r="AF34" s="198"/>
      <c r="AG34" s="207" t="s">
        <v>201</v>
      </c>
      <c r="AH34" s="198">
        <v>0.9930555555555555</v>
      </c>
      <c r="AI34" s="207" t="s">
        <v>201</v>
      </c>
      <c r="AJ34" s="198"/>
      <c r="IU34"/>
    </row>
    <row r="35" spans="5:255" s="185" customFormat="1" ht="12.75" customHeight="1">
      <c r="E35" s="159"/>
      <c r="F35" s="223"/>
      <c r="G35" s="224" t="s">
        <v>729</v>
      </c>
      <c r="H35" s="200"/>
      <c r="I35" s="200" t="s">
        <v>189</v>
      </c>
      <c r="J35" s="187" t="s">
        <v>197</v>
      </c>
      <c r="K35" s="187" t="s">
        <v>197</v>
      </c>
      <c r="L35" s="358" t="s">
        <v>201</v>
      </c>
      <c r="M35" s="187" t="s">
        <v>197</v>
      </c>
      <c r="N35" s="358" t="s">
        <v>201</v>
      </c>
      <c r="O35" s="358" t="s">
        <v>201</v>
      </c>
      <c r="P35" s="187" t="s">
        <v>197</v>
      </c>
      <c r="Q35" s="358" t="s">
        <v>201</v>
      </c>
      <c r="R35" s="358" t="s">
        <v>201</v>
      </c>
      <c r="S35" s="358"/>
      <c r="T35" s="358"/>
      <c r="U35" s="187" t="s">
        <v>197</v>
      </c>
      <c r="V35" s="358" t="s">
        <v>201</v>
      </c>
      <c r="W35" s="358" t="s">
        <v>201</v>
      </c>
      <c r="X35" s="187" t="s">
        <v>197</v>
      </c>
      <c r="Y35" s="358" t="s">
        <v>201</v>
      </c>
      <c r="Z35" s="358" t="s">
        <v>201</v>
      </c>
      <c r="AA35" s="187" t="s">
        <v>197</v>
      </c>
      <c r="AB35" s="358"/>
      <c r="AC35" s="187" t="s">
        <v>197</v>
      </c>
      <c r="AD35" s="358"/>
      <c r="AE35" s="187" t="s">
        <v>197</v>
      </c>
      <c r="AF35" s="358"/>
      <c r="AG35" s="187" t="s">
        <v>197</v>
      </c>
      <c r="AH35" s="358" t="s">
        <v>201</v>
      </c>
      <c r="AI35" s="187" t="s">
        <v>197</v>
      </c>
      <c r="AJ35" s="187"/>
      <c r="IU35"/>
    </row>
    <row r="36" spans="1:255" s="185" customFormat="1" ht="12.75" customHeight="1">
      <c r="A36" s="159"/>
      <c r="B36" s="159"/>
      <c r="C36" s="159"/>
      <c r="D36" s="159"/>
      <c r="F36" s="190"/>
      <c r="G36" s="191" t="s">
        <v>682</v>
      </c>
      <c r="I36" s="185" t="s">
        <v>189</v>
      </c>
      <c r="J36" s="243" t="s">
        <v>201</v>
      </c>
      <c r="K36" s="243" t="s">
        <v>201</v>
      </c>
      <c r="L36" s="243" t="s">
        <v>201</v>
      </c>
      <c r="M36" s="243" t="s">
        <v>201</v>
      </c>
      <c r="N36" s="243" t="s">
        <v>201</v>
      </c>
      <c r="O36" s="243" t="s">
        <v>201</v>
      </c>
      <c r="P36" s="243" t="s">
        <v>201</v>
      </c>
      <c r="Q36" s="243" t="s">
        <v>201</v>
      </c>
      <c r="R36" s="243" t="s">
        <v>201</v>
      </c>
      <c r="S36" s="243"/>
      <c r="T36" s="243"/>
      <c r="U36" s="243" t="s">
        <v>201</v>
      </c>
      <c r="V36" s="243" t="s">
        <v>201</v>
      </c>
      <c r="W36" s="243" t="s">
        <v>201</v>
      </c>
      <c r="X36" s="243" t="s">
        <v>201</v>
      </c>
      <c r="Y36" s="243" t="s">
        <v>201</v>
      </c>
      <c r="Z36" s="243" t="s">
        <v>201</v>
      </c>
      <c r="AA36" s="243" t="s">
        <v>201</v>
      </c>
      <c r="AB36" s="243"/>
      <c r="AC36" s="195">
        <v>0.907638888888889</v>
      </c>
      <c r="AD36" s="243"/>
      <c r="AE36" s="243" t="s">
        <v>201</v>
      </c>
      <c r="AF36" s="243"/>
      <c r="AG36" s="243" t="s">
        <v>201</v>
      </c>
      <c r="AH36" s="243" t="s">
        <v>201</v>
      </c>
      <c r="AI36" s="243" t="s">
        <v>201</v>
      </c>
      <c r="AJ36" s="243"/>
      <c r="IU36"/>
    </row>
    <row r="37" spans="1:36" ht="12.75" customHeight="1">
      <c r="A37" s="185"/>
      <c r="B37" s="185"/>
      <c r="C37" s="184">
        <v>0.09375</v>
      </c>
      <c r="D37" s="185"/>
      <c r="E37" s="185"/>
      <c r="F37" s="209"/>
      <c r="G37" s="210" t="s">
        <v>730</v>
      </c>
      <c r="H37" s="192"/>
      <c r="I37" s="192" t="s">
        <v>189</v>
      </c>
      <c r="J37" s="250">
        <v>0.15972222222222224</v>
      </c>
      <c r="K37" s="250">
        <v>0.18055555555555555</v>
      </c>
      <c r="L37" s="241" t="s">
        <v>201</v>
      </c>
      <c r="M37" s="250">
        <v>0.2743055555555555</v>
      </c>
      <c r="N37" s="241" t="s">
        <v>201</v>
      </c>
      <c r="O37" s="241" t="s">
        <v>201</v>
      </c>
      <c r="P37" s="250">
        <v>0.45625</v>
      </c>
      <c r="Q37" s="241" t="s">
        <v>201</v>
      </c>
      <c r="R37" s="241" t="s">
        <v>201</v>
      </c>
      <c r="S37" s="241"/>
      <c r="T37" s="241"/>
      <c r="U37" s="250">
        <v>0.6229166666666667</v>
      </c>
      <c r="V37" s="241" t="s">
        <v>201</v>
      </c>
      <c r="W37" s="241" t="s">
        <v>201</v>
      </c>
      <c r="X37" s="250">
        <v>0.7895833333333333</v>
      </c>
      <c r="Y37" s="241" t="s">
        <v>201</v>
      </c>
      <c r="Z37" s="241" t="s">
        <v>201</v>
      </c>
      <c r="AA37" s="250">
        <v>0.8888888888888888</v>
      </c>
      <c r="AB37" s="241"/>
      <c r="AC37" s="250"/>
      <c r="AD37" s="241"/>
      <c r="AE37" s="250">
        <v>0.9145833333333333</v>
      </c>
      <c r="AF37" s="241"/>
      <c r="AG37" s="193">
        <v>0.011111111111111112</v>
      </c>
      <c r="AH37" s="193" t="s">
        <v>201</v>
      </c>
      <c r="AI37" s="193" t="s">
        <v>583</v>
      </c>
      <c r="AJ37" s="193"/>
    </row>
    <row r="38" spans="1:36" ht="12.75" customHeight="1">
      <c r="A38" s="189"/>
      <c r="C38" s="189"/>
      <c r="E38" s="185"/>
      <c r="F38" s="202"/>
      <c r="G38" s="203" t="s">
        <v>680</v>
      </c>
      <c r="H38" s="204"/>
      <c r="I38" s="204" t="s">
        <v>187</v>
      </c>
      <c r="J38" s="234" t="s">
        <v>201</v>
      </c>
      <c r="K38" s="234" t="s">
        <v>201</v>
      </c>
      <c r="L38" s="205" t="s">
        <v>195</v>
      </c>
      <c r="M38" s="234" t="s">
        <v>201</v>
      </c>
      <c r="N38" s="205" t="s">
        <v>195</v>
      </c>
      <c r="O38" s="205" t="s">
        <v>195</v>
      </c>
      <c r="P38" s="234" t="s">
        <v>201</v>
      </c>
      <c r="Q38" s="205" t="s">
        <v>195</v>
      </c>
      <c r="R38" s="205" t="s">
        <v>195</v>
      </c>
      <c r="S38" s="205"/>
      <c r="T38" s="205"/>
      <c r="U38" s="234" t="s">
        <v>201</v>
      </c>
      <c r="V38" s="205" t="s">
        <v>195</v>
      </c>
      <c r="W38" s="205" t="s">
        <v>195</v>
      </c>
      <c r="X38" s="234" t="s">
        <v>201</v>
      </c>
      <c r="Y38" s="205" t="s">
        <v>195</v>
      </c>
      <c r="Z38" s="205" t="s">
        <v>195</v>
      </c>
      <c r="AA38" s="205" t="s">
        <v>201</v>
      </c>
      <c r="AB38" s="234"/>
      <c r="AC38" s="234"/>
      <c r="AD38" s="205"/>
      <c r="AE38" s="205" t="s">
        <v>201</v>
      </c>
      <c r="AF38" s="205"/>
      <c r="AG38" s="205" t="s">
        <v>201</v>
      </c>
      <c r="AH38" s="205" t="s">
        <v>201</v>
      </c>
      <c r="AI38" s="205" t="s">
        <v>201</v>
      </c>
      <c r="AJ38" s="205"/>
    </row>
    <row r="39" spans="1:36" ht="12.75" customHeight="1">
      <c r="A39" s="185"/>
      <c r="B39" s="185"/>
      <c r="C39" s="185"/>
      <c r="D39" s="185"/>
      <c r="F39" s="166"/>
      <c r="G39" s="197" t="s">
        <v>679</v>
      </c>
      <c r="I39" s="159" t="s">
        <v>187</v>
      </c>
      <c r="J39" s="207"/>
      <c r="K39" s="207"/>
      <c r="L39" s="198" t="s">
        <v>195</v>
      </c>
      <c r="M39" s="207"/>
      <c r="N39" s="198" t="s">
        <v>195</v>
      </c>
      <c r="O39" s="198" t="s">
        <v>195</v>
      </c>
      <c r="P39" s="207"/>
      <c r="Q39" s="198" t="s">
        <v>195</v>
      </c>
      <c r="R39" s="198" t="s">
        <v>195</v>
      </c>
      <c r="S39" s="198"/>
      <c r="T39" s="198"/>
      <c r="U39" s="207"/>
      <c r="V39" s="198" t="s">
        <v>195</v>
      </c>
      <c r="W39" s="198" t="s">
        <v>195</v>
      </c>
      <c r="X39" s="207"/>
      <c r="Y39" s="198" t="s">
        <v>195</v>
      </c>
      <c r="Z39" s="198" t="s">
        <v>195</v>
      </c>
      <c r="AA39" s="198"/>
      <c r="AB39" s="207"/>
      <c r="AC39" s="207"/>
      <c r="AD39" s="198"/>
      <c r="AE39" s="198"/>
      <c r="AF39" s="198"/>
      <c r="AG39" s="198"/>
      <c r="AH39" s="198"/>
      <c r="AI39" s="198"/>
      <c r="AJ39" s="198"/>
    </row>
    <row r="40" spans="6:36" ht="12.75" customHeight="1">
      <c r="F40" s="166"/>
      <c r="G40" s="197" t="s">
        <v>186</v>
      </c>
      <c r="I40" s="159" t="s">
        <v>189</v>
      </c>
      <c r="J40" s="207"/>
      <c r="K40" s="207"/>
      <c r="L40" s="198" t="s">
        <v>195</v>
      </c>
      <c r="M40" s="207"/>
      <c r="N40" s="198" t="s">
        <v>195</v>
      </c>
      <c r="O40" s="198" t="s">
        <v>195</v>
      </c>
      <c r="P40" s="207"/>
      <c r="Q40" s="198" t="s">
        <v>195</v>
      </c>
      <c r="R40" s="198" t="s">
        <v>195</v>
      </c>
      <c r="S40" s="198"/>
      <c r="T40" s="198"/>
      <c r="U40" s="207"/>
      <c r="V40" s="198" t="s">
        <v>195</v>
      </c>
      <c r="W40" s="198" t="s">
        <v>195</v>
      </c>
      <c r="X40" s="207"/>
      <c r="Y40" s="198" t="s">
        <v>195</v>
      </c>
      <c r="Z40" s="198" t="s">
        <v>195</v>
      </c>
      <c r="AA40" s="198"/>
      <c r="AB40" s="207"/>
      <c r="AC40" s="207"/>
      <c r="AD40" s="198"/>
      <c r="AE40" s="198"/>
      <c r="AF40" s="198"/>
      <c r="AG40" s="198"/>
      <c r="AH40" s="198"/>
      <c r="AI40" s="198"/>
      <c r="AJ40" s="198"/>
    </row>
    <row r="41" spans="1:36" ht="12.75" customHeight="1">
      <c r="A41" s="184">
        <v>0.12152777777777778</v>
      </c>
      <c r="B41" s="185"/>
      <c r="C41" s="185"/>
      <c r="D41" s="185"/>
      <c r="F41" s="190"/>
      <c r="G41" s="191" t="s">
        <v>188</v>
      </c>
      <c r="H41" s="185"/>
      <c r="I41" s="192" t="s">
        <v>189</v>
      </c>
      <c r="J41" s="193"/>
      <c r="K41" s="193"/>
      <c r="L41" s="250">
        <v>0.20833333333333334</v>
      </c>
      <c r="M41" s="193"/>
      <c r="N41" s="250">
        <v>0.25</v>
      </c>
      <c r="O41" s="250">
        <v>0.375</v>
      </c>
      <c r="P41" s="193"/>
      <c r="Q41" s="250">
        <v>0.4583333333333333</v>
      </c>
      <c r="R41" s="250">
        <v>0.5416666666666666</v>
      </c>
      <c r="S41" s="250"/>
      <c r="T41" s="193"/>
      <c r="U41" s="193"/>
      <c r="V41" s="250">
        <v>0.625</v>
      </c>
      <c r="W41" s="250">
        <v>0.7083333333333334</v>
      </c>
      <c r="X41" s="193"/>
      <c r="Y41" s="250">
        <v>0.7916666666666666</v>
      </c>
      <c r="Z41" s="250">
        <v>0.875</v>
      </c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</row>
    <row r="42" spans="6:36" ht="12.75" hidden="1">
      <c r="F42" s="190"/>
      <c r="G42" s="191"/>
      <c r="H42" s="185"/>
      <c r="I42" s="185" t="s">
        <v>187</v>
      </c>
      <c r="J42" s="243"/>
      <c r="K42" s="243"/>
      <c r="L42" s="196"/>
      <c r="M42" s="243"/>
      <c r="N42" s="196"/>
      <c r="O42" s="196"/>
      <c r="P42" s="243"/>
      <c r="Q42" s="196"/>
      <c r="R42" s="196"/>
      <c r="S42" s="196"/>
      <c r="T42" s="196"/>
      <c r="U42" s="243"/>
      <c r="V42" s="196"/>
      <c r="W42" s="196"/>
      <c r="X42" s="243"/>
      <c r="Y42" s="196"/>
      <c r="Z42" s="196"/>
      <c r="AA42" s="196"/>
      <c r="AB42" s="243"/>
      <c r="AC42" s="243"/>
      <c r="AD42" s="196"/>
      <c r="AE42" s="196"/>
      <c r="AF42" s="243"/>
      <c r="AG42" s="196"/>
      <c r="AH42" s="196"/>
      <c r="AI42" s="196"/>
      <c r="AJ42" s="196"/>
    </row>
    <row r="43" spans="1:36" ht="12.75" customHeight="1" hidden="1">
      <c r="A43" s="189"/>
      <c r="C43" s="189"/>
      <c r="F43" s="166"/>
      <c r="G43" s="197" t="s">
        <v>190</v>
      </c>
      <c r="I43" s="159" t="s">
        <v>189</v>
      </c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</row>
    <row r="44" spans="6:36" ht="29.25">
      <c r="F44" s="216"/>
      <c r="G44" s="218"/>
      <c r="H44" s="228" t="s">
        <v>221</v>
      </c>
      <c r="I44" s="218"/>
      <c r="J44" s="229" t="s">
        <v>225</v>
      </c>
      <c r="K44" s="229" t="s">
        <v>225</v>
      </c>
      <c r="L44" s="182" t="s">
        <v>668</v>
      </c>
      <c r="M44" s="229" t="s">
        <v>678</v>
      </c>
      <c r="N44" s="183" t="s">
        <v>104</v>
      </c>
      <c r="O44" s="182" t="s">
        <v>104</v>
      </c>
      <c r="P44" s="458" t="s">
        <v>731</v>
      </c>
      <c r="Q44" s="229" t="s">
        <v>676</v>
      </c>
      <c r="R44" s="407" t="s">
        <v>104</v>
      </c>
      <c r="S44" s="229" t="s">
        <v>102</v>
      </c>
      <c r="T44" s="258" t="s">
        <v>732</v>
      </c>
      <c r="U44" s="229" t="s">
        <v>225</v>
      </c>
      <c r="V44" s="229" t="s">
        <v>282</v>
      </c>
      <c r="W44" s="229" t="s">
        <v>101</v>
      </c>
      <c r="X44" s="229" t="s">
        <v>733</v>
      </c>
      <c r="Y44" s="229" t="s">
        <v>104</v>
      </c>
      <c r="Z44" s="229" t="s">
        <v>380</v>
      </c>
      <c r="AA44" s="229" t="s">
        <v>674</v>
      </c>
      <c r="AB44" s="258" t="s">
        <v>734</v>
      </c>
      <c r="AC44" s="229" t="s">
        <v>670</v>
      </c>
      <c r="AD44" s="258" t="s">
        <v>735</v>
      </c>
      <c r="AE44" s="229" t="s">
        <v>672</v>
      </c>
      <c r="AF44" s="229" t="s">
        <v>669</v>
      </c>
      <c r="AG44" s="229" t="s">
        <v>605</v>
      </c>
      <c r="AH44" s="229" t="s">
        <v>224</v>
      </c>
      <c r="AI44" s="229" t="s">
        <v>225</v>
      </c>
      <c r="AJ44" s="229" t="s">
        <v>102</v>
      </c>
    </row>
  </sheetData>
  <sheetProtection selectLockedCells="1" selectUnlockedCells="1"/>
  <mergeCells count="4">
    <mergeCell ref="G30:G31"/>
    <mergeCell ref="H30:H31"/>
    <mergeCell ref="G41:G42"/>
    <mergeCell ref="H41:H4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24"/>
  <sheetViews>
    <sheetView showGridLines="0" zoomScale="80" zoomScaleNormal="80" zoomScaleSheetLayoutView="10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Z28" sqref="Z28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8" width="0" style="159" hidden="1" customWidth="1"/>
    <col min="9" max="32" width="7.75390625" style="159" customWidth="1"/>
    <col min="33" max="254" width="9.125" style="159" customWidth="1"/>
  </cols>
  <sheetData>
    <row r="2" spans="5:7" ht="30" customHeight="1">
      <c r="E2" s="160" t="s">
        <v>736</v>
      </c>
      <c r="F2" s="161"/>
      <c r="G2" s="162" t="s">
        <v>737</v>
      </c>
    </row>
    <row r="3" spans="4:32" ht="12.75" customHeight="1">
      <c r="D3" s="163"/>
      <c r="E3" s="164"/>
      <c r="F3" s="164"/>
      <c r="G3" s="164"/>
      <c r="H3" s="165" t="s">
        <v>11</v>
      </c>
      <c r="I3" s="165" t="s">
        <v>11</v>
      </c>
      <c r="J3" s="165" t="s">
        <v>14</v>
      </c>
      <c r="K3" s="165" t="s">
        <v>16</v>
      </c>
      <c r="L3" s="165" t="s">
        <v>18</v>
      </c>
      <c r="M3" s="165" t="s">
        <v>20</v>
      </c>
      <c r="N3" s="165" t="s">
        <v>22</v>
      </c>
      <c r="O3" s="165" t="s">
        <v>24</v>
      </c>
      <c r="P3" s="165" t="s">
        <v>26</v>
      </c>
      <c r="Q3" s="165" t="s">
        <v>137</v>
      </c>
      <c r="R3" s="165" t="s">
        <v>138</v>
      </c>
      <c r="S3" s="165" t="s">
        <v>28</v>
      </c>
      <c r="T3" s="165" t="s">
        <v>30</v>
      </c>
      <c r="U3" s="165" t="s">
        <v>32</v>
      </c>
      <c r="V3" s="165" t="s">
        <v>34</v>
      </c>
      <c r="W3" s="165" t="s">
        <v>36</v>
      </c>
      <c r="X3" s="165" t="s">
        <v>38</v>
      </c>
      <c r="Y3" s="165" t="s">
        <v>247</v>
      </c>
      <c r="Z3" s="165" t="s">
        <v>348</v>
      </c>
      <c r="AA3" s="165" t="s">
        <v>427</v>
      </c>
      <c r="AB3" s="165" t="s">
        <v>428</v>
      </c>
      <c r="AC3" s="165" t="s">
        <v>429</v>
      </c>
      <c r="AD3" s="165" t="s">
        <v>430</v>
      </c>
      <c r="AE3" s="165" t="s">
        <v>431</v>
      </c>
      <c r="AF3" s="165" t="s">
        <v>542</v>
      </c>
    </row>
    <row r="4" spans="4:32" ht="12.75" customHeight="1">
      <c r="D4" s="166"/>
      <c r="H4" s="382"/>
      <c r="I4" s="167" t="s">
        <v>738</v>
      </c>
      <c r="J4" s="167" t="s">
        <v>739</v>
      </c>
      <c r="K4" s="167" t="s">
        <v>740</v>
      </c>
      <c r="L4" s="167" t="s">
        <v>741</v>
      </c>
      <c r="M4" s="167" t="s">
        <v>742</v>
      </c>
      <c r="N4" s="167" t="s">
        <v>230</v>
      </c>
      <c r="O4" s="167" t="s">
        <v>743</v>
      </c>
      <c r="P4" s="167" t="s">
        <v>744</v>
      </c>
      <c r="Q4" s="167" t="s">
        <v>745</v>
      </c>
      <c r="R4" s="167" t="s">
        <v>746</v>
      </c>
      <c r="S4" s="167" t="s">
        <v>747</v>
      </c>
      <c r="T4" s="167" t="s">
        <v>748</v>
      </c>
      <c r="U4" s="167" t="s">
        <v>749</v>
      </c>
      <c r="V4" s="167" t="s">
        <v>750</v>
      </c>
      <c r="W4" s="167" t="s">
        <v>751</v>
      </c>
      <c r="X4" s="167" t="s">
        <v>410</v>
      </c>
      <c r="Y4" s="360" t="s">
        <v>752</v>
      </c>
      <c r="Z4" s="382" t="s">
        <v>753</v>
      </c>
      <c r="AA4" s="167" t="s">
        <v>754</v>
      </c>
      <c r="AB4" s="167" t="s">
        <v>755</v>
      </c>
      <c r="AC4" s="360" t="s">
        <v>756</v>
      </c>
      <c r="AD4" s="167" t="s">
        <v>757</v>
      </c>
      <c r="AE4" s="167" t="s">
        <v>758</v>
      </c>
      <c r="AF4" s="167" t="s">
        <v>759</v>
      </c>
    </row>
    <row r="5" spans="4:32" ht="12.75" customHeight="1">
      <c r="D5" s="166"/>
      <c r="H5" s="167"/>
      <c r="I5" s="167"/>
      <c r="J5" s="167"/>
      <c r="K5" s="167"/>
      <c r="L5" s="167"/>
      <c r="M5" s="167"/>
      <c r="N5" s="170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</row>
    <row r="6" spans="4:32" ht="12.75" customHeight="1">
      <c r="D6" s="166"/>
      <c r="H6" s="167" t="s">
        <v>531</v>
      </c>
      <c r="I6" s="167" t="s">
        <v>760</v>
      </c>
      <c r="J6" s="167"/>
      <c r="K6" s="167"/>
      <c r="L6" s="167"/>
      <c r="M6" s="167"/>
      <c r="N6" s="172" t="s">
        <v>154</v>
      </c>
      <c r="O6" s="167"/>
      <c r="P6" s="167"/>
      <c r="Q6" s="167"/>
      <c r="R6" s="167"/>
      <c r="S6" s="319" t="s">
        <v>761</v>
      </c>
      <c r="T6" s="167"/>
      <c r="U6" s="167"/>
      <c r="V6" s="167"/>
      <c r="W6" s="167"/>
      <c r="X6" s="167" t="s">
        <v>360</v>
      </c>
      <c r="Y6" s="167" t="s">
        <v>762</v>
      </c>
      <c r="Z6" s="409"/>
      <c r="AA6" s="167"/>
      <c r="AB6" s="167"/>
      <c r="AC6" s="167"/>
      <c r="AD6" s="167"/>
      <c r="AE6" s="167"/>
      <c r="AF6" s="167"/>
    </row>
    <row r="7" spans="4:32" ht="12.75" customHeight="1">
      <c r="D7" s="166"/>
      <c r="F7" s="173" t="s">
        <v>158</v>
      </c>
      <c r="H7" s="167" t="s">
        <v>763</v>
      </c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409"/>
      <c r="AA7" s="167"/>
      <c r="AB7" s="167"/>
      <c r="AC7" s="167"/>
      <c r="AD7" s="167"/>
      <c r="AE7" s="167"/>
      <c r="AF7" s="167"/>
    </row>
    <row r="8" spans="4:32" ht="12.75" customHeight="1">
      <c r="D8" s="166"/>
      <c r="F8" s="173"/>
      <c r="H8" s="167" t="s">
        <v>764</v>
      </c>
      <c r="I8" s="167" t="s">
        <v>161</v>
      </c>
      <c r="J8" s="167" t="s">
        <v>161</v>
      </c>
      <c r="K8" s="167" t="s">
        <v>161</v>
      </c>
      <c r="L8" s="167" t="s">
        <v>765</v>
      </c>
      <c r="M8" s="167" t="s">
        <v>161</v>
      </c>
      <c r="N8" s="167" t="s">
        <v>238</v>
      </c>
      <c r="O8" s="167" t="s">
        <v>766</v>
      </c>
      <c r="P8" s="167" t="s">
        <v>161</v>
      </c>
      <c r="Q8" s="167" t="s">
        <v>766</v>
      </c>
      <c r="R8" s="167" t="s">
        <v>161</v>
      </c>
      <c r="S8" s="167" t="s">
        <v>767</v>
      </c>
      <c r="T8" s="167" t="s">
        <v>766</v>
      </c>
      <c r="U8" s="167" t="s">
        <v>161</v>
      </c>
      <c r="V8" s="167" t="s">
        <v>766</v>
      </c>
      <c r="W8" s="167" t="s">
        <v>765</v>
      </c>
      <c r="X8" s="167" t="s">
        <v>162</v>
      </c>
      <c r="Y8" s="167" t="s">
        <v>766</v>
      </c>
      <c r="Z8" s="167" t="s">
        <v>766</v>
      </c>
      <c r="AA8" s="167" t="s">
        <v>768</v>
      </c>
      <c r="AB8" s="167" t="s">
        <v>766</v>
      </c>
      <c r="AC8" s="167" t="s">
        <v>765</v>
      </c>
      <c r="AD8" s="167" t="s">
        <v>161</v>
      </c>
      <c r="AE8" s="167" t="s">
        <v>765</v>
      </c>
      <c r="AF8" s="167" t="s">
        <v>161</v>
      </c>
    </row>
    <row r="9" spans="4:32" ht="12.75" customHeight="1">
      <c r="D9" s="166"/>
      <c r="F9" s="173"/>
      <c r="H9" s="167" t="s">
        <v>769</v>
      </c>
      <c r="I9" s="167"/>
      <c r="J9" s="167"/>
      <c r="K9" s="167"/>
      <c r="L9" s="167"/>
      <c r="M9" s="167"/>
      <c r="N9" s="167"/>
      <c r="O9" s="167" t="s">
        <v>167</v>
      </c>
      <c r="P9" s="167"/>
      <c r="Q9" s="167" t="s">
        <v>167</v>
      </c>
      <c r="R9" s="167"/>
      <c r="S9" s="167"/>
      <c r="T9" s="167" t="s">
        <v>167</v>
      </c>
      <c r="U9" s="167"/>
      <c r="V9" s="167" t="s">
        <v>167</v>
      </c>
      <c r="W9" s="167"/>
      <c r="X9" s="167"/>
      <c r="Y9" s="167"/>
      <c r="Z9" s="167"/>
      <c r="AA9" s="167"/>
      <c r="AB9" s="167" t="s">
        <v>167</v>
      </c>
      <c r="AC9" s="167"/>
      <c r="AD9" s="167"/>
      <c r="AE9" s="167"/>
      <c r="AF9" s="167"/>
    </row>
    <row r="10" spans="4:32" ht="12.75" customHeight="1">
      <c r="D10" s="174"/>
      <c r="E10" s="175"/>
      <c r="F10" s="175"/>
      <c r="G10" s="175"/>
      <c r="H10" s="176"/>
      <c r="I10" s="176"/>
      <c r="J10" s="176"/>
      <c r="K10" s="176"/>
      <c r="L10" s="176"/>
      <c r="M10" s="176"/>
      <c r="N10" s="176"/>
      <c r="O10" s="176" t="s">
        <v>173</v>
      </c>
      <c r="P10" s="176"/>
      <c r="Q10" s="176" t="s">
        <v>173</v>
      </c>
      <c r="R10" s="176"/>
      <c r="S10" s="176"/>
      <c r="T10" s="176" t="s">
        <v>173</v>
      </c>
      <c r="U10" s="176"/>
      <c r="V10" s="176" t="s">
        <v>173</v>
      </c>
      <c r="W10" s="176"/>
      <c r="X10" s="176"/>
      <c r="Y10" s="176"/>
      <c r="Z10" s="176"/>
      <c r="AA10" s="176"/>
      <c r="AB10" s="176" t="s">
        <v>173</v>
      </c>
      <c r="AC10" s="176"/>
      <c r="AD10" s="176"/>
      <c r="AE10" s="176"/>
      <c r="AF10" s="176"/>
    </row>
    <row r="11" spans="1:32" ht="51" customHeight="1">
      <c r="A11" s="159" t="s">
        <v>174</v>
      </c>
      <c r="B11" s="159" t="s">
        <v>175</v>
      </c>
      <c r="D11" s="180"/>
      <c r="E11" s="161"/>
      <c r="F11" s="181" t="s">
        <v>176</v>
      </c>
      <c r="G11" s="161"/>
      <c r="H11" s="182" t="s">
        <v>380</v>
      </c>
      <c r="I11" s="182" t="s">
        <v>380</v>
      </c>
      <c r="J11" s="182" t="s">
        <v>380</v>
      </c>
      <c r="K11" s="182" t="s">
        <v>380</v>
      </c>
      <c r="L11" s="182" t="s">
        <v>380</v>
      </c>
      <c r="M11" s="182" t="s">
        <v>380</v>
      </c>
      <c r="N11" s="183" t="s">
        <v>225</v>
      </c>
      <c r="O11" s="182" t="s">
        <v>380</v>
      </c>
      <c r="P11" s="182" t="s">
        <v>380</v>
      </c>
      <c r="Q11" s="182" t="s">
        <v>380</v>
      </c>
      <c r="R11" s="182" t="s">
        <v>380</v>
      </c>
      <c r="S11" s="182" t="s">
        <v>380</v>
      </c>
      <c r="T11" s="182" t="s">
        <v>380</v>
      </c>
      <c r="U11" s="182" t="s">
        <v>380</v>
      </c>
      <c r="V11" s="182" t="s">
        <v>380</v>
      </c>
      <c r="W11" s="182" t="s">
        <v>380</v>
      </c>
      <c r="X11" s="295" t="s">
        <v>106</v>
      </c>
      <c r="Y11" s="182" t="s">
        <v>380</v>
      </c>
      <c r="Z11" s="182" t="s">
        <v>380</v>
      </c>
      <c r="AA11" s="182" t="s">
        <v>380</v>
      </c>
      <c r="AB11" s="182" t="s">
        <v>380</v>
      </c>
      <c r="AC11" s="182" t="s">
        <v>380</v>
      </c>
      <c r="AD11" s="182" t="s">
        <v>380</v>
      </c>
      <c r="AE11" s="182" t="s">
        <v>380</v>
      </c>
      <c r="AF11" s="182" t="s">
        <v>380</v>
      </c>
    </row>
    <row r="12" spans="4:32" ht="12.75" customHeight="1" hidden="1">
      <c r="D12" s="163"/>
      <c r="E12" s="186" t="s">
        <v>190</v>
      </c>
      <c r="F12" s="164"/>
      <c r="G12" s="164" t="s">
        <v>187</v>
      </c>
      <c r="H12" s="248">
        <f>H13-$A13</f>
        <v>0.3180555555555556</v>
      </c>
      <c r="I12" s="248">
        <v>0.3138888888888889</v>
      </c>
      <c r="J12" s="248">
        <v>0.2555555555555556</v>
      </c>
      <c r="K12" s="248">
        <v>0.29375</v>
      </c>
      <c r="L12" s="248">
        <v>0.3347222222222222</v>
      </c>
      <c r="M12" s="248">
        <v>0.38055555555555554</v>
      </c>
      <c r="N12" s="248">
        <v>0.48055555555555557</v>
      </c>
      <c r="O12" s="248">
        <v>0.4222222222222222</v>
      </c>
      <c r="P12" s="248">
        <v>0.46388888888888885</v>
      </c>
      <c r="Q12" s="248">
        <v>0.5055555555555555</v>
      </c>
      <c r="R12" s="248">
        <v>0.5472222222222222</v>
      </c>
      <c r="S12" s="248">
        <v>0.48055555555555557</v>
      </c>
      <c r="T12" s="248">
        <v>0.5888888888888889</v>
      </c>
      <c r="U12" s="248">
        <v>0.6305555555555555</v>
      </c>
      <c r="V12" s="248">
        <v>0.6305555555555555</v>
      </c>
      <c r="W12" s="248">
        <v>0.6722222222222222</v>
      </c>
      <c r="X12" s="248">
        <v>0.6506944444444445</v>
      </c>
      <c r="Y12" s="248">
        <v>0.6965277777777777</v>
      </c>
      <c r="Z12" s="248">
        <v>0.7131944444444445</v>
      </c>
      <c r="AA12" s="248">
        <v>0.7138888888888889</v>
      </c>
      <c r="AB12" s="248">
        <v>0.7138888888888889</v>
      </c>
      <c r="AC12" s="248">
        <v>0.7555555555555555</v>
      </c>
      <c r="AD12" s="248">
        <v>0.7972222222222222</v>
      </c>
      <c r="AE12" s="248">
        <v>0.8388888888888889</v>
      </c>
      <c r="AF12" s="248">
        <v>0.8798611111111111</v>
      </c>
    </row>
    <row r="13" spans="1:32" ht="12.75" customHeight="1" hidden="1">
      <c r="A13" s="189">
        <v>0.004861111111111111</v>
      </c>
      <c r="B13" s="189">
        <v>0.003472222222222222</v>
      </c>
      <c r="D13" s="190"/>
      <c r="E13" s="191" t="s">
        <v>188</v>
      </c>
      <c r="F13" s="185"/>
      <c r="G13" s="185" t="s">
        <v>189</v>
      </c>
      <c r="H13" s="196">
        <f>H14-$B13</f>
        <v>0.3229166666666667</v>
      </c>
      <c r="I13" s="196">
        <v>0.3194444444444445</v>
      </c>
      <c r="J13" s="196">
        <v>0.2604166666666667</v>
      </c>
      <c r="K13" s="196">
        <v>0.2986111111111111</v>
      </c>
      <c r="L13" s="196">
        <v>0.34027777777777773</v>
      </c>
      <c r="M13" s="196">
        <v>0.3861111111111111</v>
      </c>
      <c r="N13" s="196">
        <v>0.4861111111111111</v>
      </c>
      <c r="O13" s="196">
        <v>0.4270833333333333</v>
      </c>
      <c r="P13" s="196">
        <v>0.46875</v>
      </c>
      <c r="Q13" s="196">
        <v>0.5104166666666666</v>
      </c>
      <c r="R13" s="196">
        <v>0.5520833333333334</v>
      </c>
      <c r="S13" s="196">
        <v>0.4861111111111111</v>
      </c>
      <c r="T13" s="196">
        <v>0.59375</v>
      </c>
      <c r="U13" s="196">
        <v>0.6354166666666666</v>
      </c>
      <c r="V13" s="196">
        <v>0.6354166666666666</v>
      </c>
      <c r="W13" s="196">
        <v>0.6770833333333334</v>
      </c>
      <c r="X13" s="196">
        <v>0.65625</v>
      </c>
      <c r="Y13" s="196">
        <v>0.7013888888888888</v>
      </c>
      <c r="Z13" s="196">
        <v>0.71875</v>
      </c>
      <c r="AA13" s="196">
        <v>0.71875</v>
      </c>
      <c r="AB13" s="196">
        <v>0.71875</v>
      </c>
      <c r="AC13" s="196">
        <v>0.7604166666666666</v>
      </c>
      <c r="AD13" s="196">
        <v>0.8020833333333334</v>
      </c>
      <c r="AE13" s="196">
        <v>0.84375</v>
      </c>
      <c r="AF13" s="196">
        <v>0.8854166666666666</v>
      </c>
    </row>
    <row r="14" spans="4:32" ht="12.75" customHeight="1">
      <c r="D14" s="190"/>
      <c r="E14" s="191"/>
      <c r="F14" s="185"/>
      <c r="G14" s="204" t="s">
        <v>187</v>
      </c>
      <c r="H14" s="327">
        <v>0.3263888888888889</v>
      </c>
      <c r="I14" s="327">
        <v>0.2465277777777778</v>
      </c>
      <c r="J14" s="327">
        <v>0.2673611111111111</v>
      </c>
      <c r="K14" s="327">
        <v>0.3090277777777778</v>
      </c>
      <c r="L14" s="327">
        <v>0.3506944444444444</v>
      </c>
      <c r="M14" s="327">
        <v>0.3923611111111111</v>
      </c>
      <c r="N14" s="327">
        <v>0.4131944444444444</v>
      </c>
      <c r="O14" s="327">
        <v>0.43402777777777773</v>
      </c>
      <c r="P14" s="327">
        <v>0.4756944444444444</v>
      </c>
      <c r="Q14" s="327">
        <v>0.517361111111111</v>
      </c>
      <c r="R14" s="327">
        <v>0.5590277777777778</v>
      </c>
      <c r="S14" s="327">
        <v>0.579861111111111</v>
      </c>
      <c r="T14" s="327">
        <v>0.6006944444444444</v>
      </c>
      <c r="U14" s="327">
        <v>0.642361111111111</v>
      </c>
      <c r="V14" s="327">
        <v>0.6631944444444444</v>
      </c>
      <c r="W14" s="327">
        <v>0.6840277777777778</v>
      </c>
      <c r="X14" s="327">
        <v>0.6909722222222222</v>
      </c>
      <c r="Y14" s="327">
        <v>0.7152777777777778</v>
      </c>
      <c r="Z14" s="327">
        <v>0.7256944444444445</v>
      </c>
      <c r="AA14" s="327">
        <v>0.7256944444444445</v>
      </c>
      <c r="AB14" s="327">
        <v>0.7465277777777778</v>
      </c>
      <c r="AC14" s="327">
        <v>0.7673611111111112</v>
      </c>
      <c r="AD14" s="327">
        <v>0.8090277777777778</v>
      </c>
      <c r="AE14" s="327">
        <v>0.8506944444444445</v>
      </c>
      <c r="AF14" s="327">
        <v>0.8923611111111112</v>
      </c>
    </row>
    <row r="15" spans="1:32" ht="12.75" customHeight="1">
      <c r="A15" s="189">
        <v>0.003472222222222222</v>
      </c>
      <c r="B15" s="189">
        <v>0.0006944444444444445</v>
      </c>
      <c r="D15" s="166"/>
      <c r="E15" s="197" t="s">
        <v>770</v>
      </c>
      <c r="G15" s="159" t="s">
        <v>187</v>
      </c>
      <c r="H15" s="198">
        <f aca="true" t="shared" si="0" ref="H15:P18">H14+$A15+$B15</f>
        <v>0.33055555555555555</v>
      </c>
      <c r="I15" s="198">
        <f t="shared" si="0"/>
        <v>0.25069444444444444</v>
      </c>
      <c r="J15" s="198">
        <f t="shared" si="0"/>
        <v>0.27152777777777776</v>
      </c>
      <c r="K15" s="198">
        <f t="shared" si="0"/>
        <v>0.31319444444444444</v>
      </c>
      <c r="L15" s="198">
        <f t="shared" si="0"/>
        <v>0.35486111111111107</v>
      </c>
      <c r="M15" s="198">
        <f t="shared" si="0"/>
        <v>0.39652777777777776</v>
      </c>
      <c r="N15" s="198">
        <f t="shared" si="0"/>
        <v>0.41736111111111107</v>
      </c>
      <c r="O15" s="198">
        <f t="shared" si="0"/>
        <v>0.4381944444444444</v>
      </c>
      <c r="P15" s="198">
        <f t="shared" si="0"/>
        <v>0.47986111111111107</v>
      </c>
      <c r="Q15" s="198">
        <f aca="true" t="shared" si="1" ref="Q15:W18">Q14+$A15+$B15</f>
        <v>0.5215277777777777</v>
      </c>
      <c r="R15" s="198">
        <f t="shared" si="1"/>
        <v>0.5631944444444444</v>
      </c>
      <c r="S15" s="198">
        <f t="shared" si="1"/>
        <v>0.5840277777777777</v>
      </c>
      <c r="T15" s="198">
        <f t="shared" si="1"/>
        <v>0.6048611111111111</v>
      </c>
      <c r="U15" s="198">
        <f t="shared" si="1"/>
        <v>0.6465277777777777</v>
      </c>
      <c r="V15" s="198">
        <f t="shared" si="1"/>
        <v>0.6673611111111111</v>
      </c>
      <c r="W15" s="198">
        <f t="shared" si="1"/>
        <v>0.6881944444444444</v>
      </c>
      <c r="X15" s="198">
        <f>X14+$A15+$B15</f>
        <v>0.6951388888888889</v>
      </c>
      <c r="Y15" s="198">
        <f aca="true" t="shared" si="2" ref="Y15:AF18">Y14+$A15+$B15</f>
        <v>0.7194444444444444</v>
      </c>
      <c r="Z15" s="198">
        <f>Z14+$A15+$B15</f>
        <v>0.7298611111111112</v>
      </c>
      <c r="AA15" s="198">
        <f t="shared" si="2"/>
        <v>0.7298611111111112</v>
      </c>
      <c r="AB15" s="198">
        <f t="shared" si="2"/>
        <v>0.7506944444444444</v>
      </c>
      <c r="AC15" s="198">
        <f t="shared" si="2"/>
        <v>0.7715277777777778</v>
      </c>
      <c r="AD15" s="198">
        <f t="shared" si="2"/>
        <v>0.8131944444444444</v>
      </c>
      <c r="AE15" s="198">
        <f t="shared" si="2"/>
        <v>0.8548611111111112</v>
      </c>
      <c r="AF15" s="198">
        <f t="shared" si="2"/>
        <v>0.8965277777777778</v>
      </c>
    </row>
    <row r="16" spans="1:32" ht="12.75" customHeight="1">
      <c r="A16" s="189">
        <v>0.013888888888888888</v>
      </c>
      <c r="B16" s="189">
        <v>0.0006944444444444445</v>
      </c>
      <c r="D16" s="166"/>
      <c r="E16" s="197" t="s">
        <v>771</v>
      </c>
      <c r="G16" s="159" t="s">
        <v>189</v>
      </c>
      <c r="H16" s="198">
        <f t="shared" si="0"/>
        <v>0.3451388888888889</v>
      </c>
      <c r="I16" s="198">
        <f t="shared" si="0"/>
        <v>0.2652777777777778</v>
      </c>
      <c r="J16" s="198">
        <f t="shared" si="0"/>
        <v>0.2861111111111111</v>
      </c>
      <c r="K16" s="198">
        <f t="shared" si="0"/>
        <v>0.3277777777777778</v>
      </c>
      <c r="L16" s="198">
        <f t="shared" si="0"/>
        <v>0.3694444444444444</v>
      </c>
      <c r="M16" s="198">
        <f t="shared" si="0"/>
        <v>0.4111111111111111</v>
      </c>
      <c r="N16" s="198">
        <f t="shared" si="0"/>
        <v>0.4319444444444444</v>
      </c>
      <c r="O16" s="198">
        <f t="shared" si="0"/>
        <v>0.4527777777777777</v>
      </c>
      <c r="P16" s="198">
        <f t="shared" si="0"/>
        <v>0.4944444444444444</v>
      </c>
      <c r="Q16" s="198">
        <f t="shared" si="1"/>
        <v>0.536111111111111</v>
      </c>
      <c r="R16" s="198">
        <f t="shared" si="1"/>
        <v>0.5777777777777777</v>
      </c>
      <c r="S16" s="198">
        <f t="shared" si="1"/>
        <v>0.598611111111111</v>
      </c>
      <c r="T16" s="198">
        <f t="shared" si="1"/>
        <v>0.6194444444444444</v>
      </c>
      <c r="U16" s="198">
        <f t="shared" si="1"/>
        <v>0.661111111111111</v>
      </c>
      <c r="V16" s="198">
        <f t="shared" si="1"/>
        <v>0.6819444444444444</v>
      </c>
      <c r="W16" s="198">
        <f t="shared" si="1"/>
        <v>0.7027777777777777</v>
      </c>
      <c r="X16" s="198">
        <f>X15+$A16+$B16</f>
        <v>0.7097222222222221</v>
      </c>
      <c r="Y16" s="198" t="s">
        <v>305</v>
      </c>
      <c r="Z16" s="198">
        <f>Z15+$A16+$B16</f>
        <v>0.7444444444444445</v>
      </c>
      <c r="AA16" s="198">
        <f t="shared" si="2"/>
        <v>0.7444444444444445</v>
      </c>
      <c r="AB16" s="198">
        <f t="shared" si="2"/>
        <v>0.7652777777777777</v>
      </c>
      <c r="AC16" s="198">
        <f t="shared" si="2"/>
        <v>0.7861111111111111</v>
      </c>
      <c r="AD16" s="198">
        <f t="shared" si="2"/>
        <v>0.8277777777777777</v>
      </c>
      <c r="AE16" s="198">
        <f t="shared" si="2"/>
        <v>0.8694444444444445</v>
      </c>
      <c r="AF16" s="198">
        <f t="shared" si="2"/>
        <v>0.9111111111111111</v>
      </c>
    </row>
    <row r="17" spans="1:32" s="185" customFormat="1" ht="12.75" customHeight="1">
      <c r="A17" s="184">
        <v>0.0125</v>
      </c>
      <c r="B17" s="184">
        <v>0.0006944444444444445</v>
      </c>
      <c r="D17" s="190"/>
      <c r="E17" s="191" t="s">
        <v>772</v>
      </c>
      <c r="G17" s="185" t="s">
        <v>189</v>
      </c>
      <c r="H17" s="198">
        <f t="shared" si="0"/>
        <v>0.35833333333333334</v>
      </c>
      <c r="I17" s="198">
        <f t="shared" si="0"/>
        <v>0.27847222222222223</v>
      </c>
      <c r="J17" s="198">
        <f t="shared" si="0"/>
        <v>0.29930555555555555</v>
      </c>
      <c r="K17" s="198">
        <f t="shared" si="0"/>
        <v>0.34097222222222223</v>
      </c>
      <c r="L17" s="198">
        <f t="shared" si="0"/>
        <v>0.38263888888888886</v>
      </c>
      <c r="M17" s="198">
        <f t="shared" si="0"/>
        <v>0.42430555555555555</v>
      </c>
      <c r="N17" s="198">
        <f t="shared" si="0"/>
        <v>0.44513888888888886</v>
      </c>
      <c r="O17" s="198">
        <f t="shared" si="0"/>
        <v>0.4659722222222222</v>
      </c>
      <c r="P17" s="198">
        <f t="shared" si="0"/>
        <v>0.5076388888888889</v>
      </c>
      <c r="Q17" s="198">
        <f t="shared" si="1"/>
        <v>0.5493055555555554</v>
      </c>
      <c r="R17" s="198">
        <f t="shared" si="1"/>
        <v>0.5909722222222221</v>
      </c>
      <c r="S17" s="198">
        <f t="shared" si="1"/>
        <v>0.6118055555555554</v>
      </c>
      <c r="T17" s="198">
        <f t="shared" si="1"/>
        <v>0.6326388888888888</v>
      </c>
      <c r="U17" s="198">
        <f t="shared" si="1"/>
        <v>0.6743055555555554</v>
      </c>
      <c r="V17" s="198">
        <f t="shared" si="1"/>
        <v>0.6951388888888888</v>
      </c>
      <c r="W17" s="198">
        <f t="shared" si="1"/>
        <v>0.7159722222222221</v>
      </c>
      <c r="X17" s="198">
        <f>X16+$A17+$B17</f>
        <v>0.7229166666666665</v>
      </c>
      <c r="Y17" s="198" t="s">
        <v>305</v>
      </c>
      <c r="Z17" s="198">
        <f>Z16+$A17+$B17</f>
        <v>0.7576388888888889</v>
      </c>
      <c r="AA17" s="198">
        <f t="shared" si="2"/>
        <v>0.7576388888888889</v>
      </c>
      <c r="AB17" s="198">
        <f t="shared" si="2"/>
        <v>0.7784722222222221</v>
      </c>
      <c r="AC17" s="198">
        <f t="shared" si="2"/>
        <v>0.7993055555555555</v>
      </c>
      <c r="AD17" s="198">
        <f t="shared" si="2"/>
        <v>0.8409722222222221</v>
      </c>
      <c r="AE17" s="198">
        <f t="shared" si="2"/>
        <v>0.8826388888888889</v>
      </c>
      <c r="AF17" s="198">
        <f t="shared" si="2"/>
        <v>0.9243055555555555</v>
      </c>
    </row>
    <row r="18" spans="1:32" ht="12.75" customHeight="1">
      <c r="A18" s="184">
        <v>0.017361111111111112</v>
      </c>
      <c r="B18" s="184">
        <v>0.0006944444444444445</v>
      </c>
      <c r="D18" s="166"/>
      <c r="E18" s="197" t="s">
        <v>773</v>
      </c>
      <c r="G18" s="159" t="s">
        <v>189</v>
      </c>
      <c r="H18" s="198">
        <f t="shared" si="0"/>
        <v>0.3763888888888889</v>
      </c>
      <c r="I18" s="198">
        <f t="shared" si="0"/>
        <v>0.2965277777777778</v>
      </c>
      <c r="J18" s="198">
        <f t="shared" si="0"/>
        <v>0.3173611111111111</v>
      </c>
      <c r="K18" s="198">
        <f t="shared" si="0"/>
        <v>0.3590277777777778</v>
      </c>
      <c r="L18" s="198">
        <f t="shared" si="0"/>
        <v>0.4006944444444444</v>
      </c>
      <c r="M18" s="198">
        <f t="shared" si="0"/>
        <v>0.4423611111111111</v>
      </c>
      <c r="N18" s="198">
        <f t="shared" si="0"/>
        <v>0.4631944444444444</v>
      </c>
      <c r="O18" s="198">
        <f t="shared" si="0"/>
        <v>0.4840277777777777</v>
      </c>
      <c r="P18" s="198">
        <f t="shared" si="0"/>
        <v>0.5256944444444445</v>
      </c>
      <c r="Q18" s="198">
        <f t="shared" si="1"/>
        <v>0.567361111111111</v>
      </c>
      <c r="R18" s="198">
        <f t="shared" si="1"/>
        <v>0.6090277777777777</v>
      </c>
      <c r="S18" s="198">
        <f t="shared" si="1"/>
        <v>0.629861111111111</v>
      </c>
      <c r="T18" s="198">
        <f t="shared" si="1"/>
        <v>0.6506944444444444</v>
      </c>
      <c r="U18" s="198">
        <f t="shared" si="1"/>
        <v>0.692361111111111</v>
      </c>
      <c r="V18" s="198">
        <f t="shared" si="1"/>
        <v>0.7131944444444444</v>
      </c>
      <c r="W18" s="198">
        <f t="shared" si="1"/>
        <v>0.7340277777777777</v>
      </c>
      <c r="X18" s="198">
        <f>X17+$A18+$B18</f>
        <v>0.7409722222222221</v>
      </c>
      <c r="Y18" s="198" t="s">
        <v>305</v>
      </c>
      <c r="Z18" s="198">
        <f>Z17+$A18+$B18</f>
        <v>0.7756944444444445</v>
      </c>
      <c r="AA18" s="198">
        <f t="shared" si="2"/>
        <v>0.7756944444444445</v>
      </c>
      <c r="AB18" s="198">
        <f t="shared" si="2"/>
        <v>0.7965277777777777</v>
      </c>
      <c r="AC18" s="198">
        <f t="shared" si="2"/>
        <v>0.8173611111111111</v>
      </c>
      <c r="AD18" s="198">
        <f t="shared" si="2"/>
        <v>0.8590277777777777</v>
      </c>
      <c r="AE18" s="198">
        <f t="shared" si="2"/>
        <v>0.9006944444444445</v>
      </c>
      <c r="AF18" s="198">
        <f t="shared" si="2"/>
        <v>0.9423611111111111</v>
      </c>
    </row>
    <row r="19" spans="1:32" ht="12.75" customHeight="1" hidden="1">
      <c r="A19" s="189">
        <v>0.018055555555555557</v>
      </c>
      <c r="D19" s="216"/>
      <c r="E19" s="212" t="s">
        <v>774</v>
      </c>
      <c r="F19" s="213"/>
      <c r="G19" s="213" t="s">
        <v>189</v>
      </c>
      <c r="H19" s="214">
        <f>H18+$A19</f>
        <v>0.39444444444444443</v>
      </c>
      <c r="I19" s="214" t="s">
        <v>201</v>
      </c>
      <c r="J19" s="214" t="s">
        <v>201</v>
      </c>
      <c r="K19" s="214" t="s">
        <v>201</v>
      </c>
      <c r="L19" s="214" t="s">
        <v>201</v>
      </c>
      <c r="M19" s="214" t="s">
        <v>201</v>
      </c>
      <c r="N19" s="214" t="s">
        <v>201</v>
      </c>
      <c r="O19" s="214" t="s">
        <v>201</v>
      </c>
      <c r="P19" s="214" t="s">
        <v>201</v>
      </c>
      <c r="Q19" s="214" t="s">
        <v>201</v>
      </c>
      <c r="R19" s="214" t="s">
        <v>201</v>
      </c>
      <c r="S19" s="214" t="s">
        <v>201</v>
      </c>
      <c r="T19" s="214" t="s">
        <v>201</v>
      </c>
      <c r="U19" s="214" t="s">
        <v>201</v>
      </c>
      <c r="V19" s="214" t="s">
        <v>201</v>
      </c>
      <c r="W19" s="214" t="s">
        <v>201</v>
      </c>
      <c r="X19" s="214" t="s">
        <v>201</v>
      </c>
      <c r="Y19" s="214" t="s">
        <v>201</v>
      </c>
      <c r="Z19" s="214" t="s">
        <v>201</v>
      </c>
      <c r="AA19" s="214" t="s">
        <v>201</v>
      </c>
      <c r="AB19" s="214" t="s">
        <v>201</v>
      </c>
      <c r="AC19" s="214" t="s">
        <v>201</v>
      </c>
      <c r="AD19" s="214" t="s">
        <v>201</v>
      </c>
      <c r="AE19" s="214" t="s">
        <v>201</v>
      </c>
      <c r="AF19" s="214" t="s">
        <v>201</v>
      </c>
    </row>
    <row r="20" spans="1:32" ht="12.75" customHeight="1">
      <c r="A20" s="189">
        <v>0.010416666666666666</v>
      </c>
      <c r="B20" s="189">
        <v>0.0006944444444444445</v>
      </c>
      <c r="D20" s="166"/>
      <c r="E20" s="197" t="s">
        <v>775</v>
      </c>
      <c r="G20" s="159" t="s">
        <v>189</v>
      </c>
      <c r="H20" s="198">
        <f aca="true" t="shared" si="3" ref="H20:X20">H18+$A20+$B20</f>
        <v>0.3875</v>
      </c>
      <c r="I20" s="198">
        <f t="shared" si="3"/>
        <v>0.3076388888888889</v>
      </c>
      <c r="J20" s="198">
        <f t="shared" si="3"/>
        <v>0.3284722222222222</v>
      </c>
      <c r="K20" s="198">
        <f t="shared" si="3"/>
        <v>0.3701388888888889</v>
      </c>
      <c r="L20" s="198">
        <f t="shared" si="3"/>
        <v>0.41180555555555554</v>
      </c>
      <c r="M20" s="198">
        <f t="shared" si="3"/>
        <v>0.4534722222222222</v>
      </c>
      <c r="N20" s="198">
        <f t="shared" si="3"/>
        <v>0.47430555555555554</v>
      </c>
      <c r="O20" s="198">
        <f t="shared" si="3"/>
        <v>0.49513888888888885</v>
      </c>
      <c r="P20" s="198">
        <f t="shared" si="3"/>
        <v>0.5368055555555555</v>
      </c>
      <c r="Q20" s="198">
        <f t="shared" si="3"/>
        <v>0.578472222222222</v>
      </c>
      <c r="R20" s="198">
        <f t="shared" si="3"/>
        <v>0.6201388888888888</v>
      </c>
      <c r="S20" s="198">
        <f t="shared" si="3"/>
        <v>0.640972222222222</v>
      </c>
      <c r="T20" s="198">
        <f t="shared" si="3"/>
        <v>0.6618055555555554</v>
      </c>
      <c r="U20" s="198">
        <f t="shared" si="3"/>
        <v>0.703472222222222</v>
      </c>
      <c r="V20" s="198">
        <f t="shared" si="3"/>
        <v>0.7243055555555554</v>
      </c>
      <c r="W20" s="198">
        <f t="shared" si="3"/>
        <v>0.7451388888888888</v>
      </c>
      <c r="X20" s="198">
        <f t="shared" si="3"/>
        <v>0.7520833333333332</v>
      </c>
      <c r="Y20" s="198">
        <v>0.7763888888888888</v>
      </c>
      <c r="Z20" s="198">
        <f>Z18+$A20+$B20</f>
        <v>0.7868055555555555</v>
      </c>
      <c r="AA20" s="198">
        <f aca="true" t="shared" si="4" ref="AA20:AF20">AA18+$A20+$B20</f>
        <v>0.7868055555555555</v>
      </c>
      <c r="AB20" s="198">
        <f t="shared" si="4"/>
        <v>0.8076388888888888</v>
      </c>
      <c r="AC20" s="198">
        <f t="shared" si="4"/>
        <v>0.8284722222222222</v>
      </c>
      <c r="AD20" s="198">
        <f t="shared" si="4"/>
        <v>0.8701388888888888</v>
      </c>
      <c r="AE20" s="198">
        <f t="shared" si="4"/>
        <v>0.9118055555555555</v>
      </c>
      <c r="AF20" s="198">
        <f t="shared" si="4"/>
        <v>0.9534722222222222</v>
      </c>
    </row>
    <row r="21" spans="1:32" ht="12.75" customHeight="1">
      <c r="A21" s="189">
        <v>0.005555555555555556</v>
      </c>
      <c r="D21" s="166"/>
      <c r="E21" s="191" t="s">
        <v>682</v>
      </c>
      <c r="F21" s="185"/>
      <c r="G21" s="185" t="s">
        <v>189</v>
      </c>
      <c r="H21" s="196">
        <f>H20+$A21</f>
        <v>0.39305555555555555</v>
      </c>
      <c r="I21" s="196" t="s">
        <v>201</v>
      </c>
      <c r="J21" s="196">
        <f>J20+$A21</f>
        <v>0.33402777777777776</v>
      </c>
      <c r="K21" s="196">
        <f>K20+$A21</f>
        <v>0.37569444444444444</v>
      </c>
      <c r="L21" s="196">
        <f>L20+$A21</f>
        <v>0.41736111111111107</v>
      </c>
      <c r="M21" s="196">
        <f>M20+$A21</f>
        <v>0.45902777777777776</v>
      </c>
      <c r="N21" s="196" t="s">
        <v>201</v>
      </c>
      <c r="O21" s="196">
        <f>O20+$A21</f>
        <v>0.5006944444444444</v>
      </c>
      <c r="P21" s="196">
        <f>P20+$A21</f>
        <v>0.5423611111111111</v>
      </c>
      <c r="Q21" s="196">
        <f>Q20+$A21</f>
        <v>0.5840277777777776</v>
      </c>
      <c r="R21" s="196">
        <f>R20+$A21</f>
        <v>0.6256944444444443</v>
      </c>
      <c r="S21" s="196" t="s">
        <v>201</v>
      </c>
      <c r="T21" s="196">
        <f>T20+$A21</f>
        <v>0.667361111111111</v>
      </c>
      <c r="U21" s="196">
        <f>U20+$A21</f>
        <v>0.7090277777777776</v>
      </c>
      <c r="V21" s="196">
        <f>V20+$A21</f>
        <v>0.729861111111111</v>
      </c>
      <c r="W21" s="196">
        <f>W20+$A21</f>
        <v>0.7506944444444443</v>
      </c>
      <c r="X21" s="196" t="s">
        <v>201</v>
      </c>
      <c r="Y21" s="196">
        <v>0.7819444444444443</v>
      </c>
      <c r="Z21" s="196">
        <f aca="true" t="shared" si="5" ref="Z21:AF21">Z20+$A21</f>
        <v>0.7923611111111111</v>
      </c>
      <c r="AA21" s="196">
        <f t="shared" si="5"/>
        <v>0.7923611111111111</v>
      </c>
      <c r="AB21" s="196">
        <f t="shared" si="5"/>
        <v>0.8131944444444443</v>
      </c>
      <c r="AC21" s="196">
        <f t="shared" si="5"/>
        <v>0.8340277777777777</v>
      </c>
      <c r="AD21" s="196">
        <f t="shared" si="5"/>
        <v>0.8756944444444443</v>
      </c>
      <c r="AE21" s="196">
        <f t="shared" si="5"/>
        <v>0.9173611111111111</v>
      </c>
      <c r="AF21" s="196">
        <f t="shared" si="5"/>
        <v>0.9590277777777777</v>
      </c>
    </row>
    <row r="22" spans="1:32" ht="12.75" customHeight="1">
      <c r="A22" s="189">
        <v>0.014583333333333332</v>
      </c>
      <c r="D22" s="216"/>
      <c r="E22" s="212" t="s">
        <v>776</v>
      </c>
      <c r="F22" s="213"/>
      <c r="G22" s="213" t="s">
        <v>189</v>
      </c>
      <c r="H22" s="214">
        <f>H20+$A22</f>
        <v>0.40208333333333335</v>
      </c>
      <c r="I22" s="214">
        <f>I20+$A22</f>
        <v>0.32222222222222224</v>
      </c>
      <c r="J22" s="240"/>
      <c r="K22" s="240"/>
      <c r="L22" s="240"/>
      <c r="M22" s="240"/>
      <c r="N22" s="214">
        <f>N20+$A22</f>
        <v>0.4888888888888889</v>
      </c>
      <c r="O22" s="214"/>
      <c r="P22" s="240"/>
      <c r="Q22" s="240"/>
      <c r="R22" s="240"/>
      <c r="S22" s="214">
        <f>S20+$A22</f>
        <v>0.6555555555555553</v>
      </c>
      <c r="T22" s="240"/>
      <c r="U22" s="240"/>
      <c r="V22" s="240"/>
      <c r="W22" s="240"/>
      <c r="X22" s="214">
        <f>X20+$A22</f>
        <v>0.7666666666666665</v>
      </c>
      <c r="Y22" s="240"/>
      <c r="Z22" s="214"/>
      <c r="AA22" s="214"/>
      <c r="AB22" s="214"/>
      <c r="AC22" s="240"/>
      <c r="AD22" s="240"/>
      <c r="AE22" s="214"/>
      <c r="AF22" s="240"/>
    </row>
    <row r="23" spans="4:32" ht="51" customHeight="1">
      <c r="D23" s="216"/>
      <c r="E23" s="218"/>
      <c r="F23" s="228" t="s">
        <v>221</v>
      </c>
      <c r="G23" s="218"/>
      <c r="H23" s="229"/>
      <c r="I23" s="182" t="s">
        <v>777</v>
      </c>
      <c r="J23" s="229" t="s">
        <v>670</v>
      </c>
      <c r="K23" s="229" t="s">
        <v>670</v>
      </c>
      <c r="L23" s="229" t="s">
        <v>670</v>
      </c>
      <c r="M23" s="229" t="s">
        <v>670</v>
      </c>
      <c r="N23" s="229" t="s">
        <v>180</v>
      </c>
      <c r="O23" s="229" t="s">
        <v>670</v>
      </c>
      <c r="P23" s="229" t="s">
        <v>670</v>
      </c>
      <c r="Q23" s="229" t="s">
        <v>670</v>
      </c>
      <c r="R23" s="229" t="s">
        <v>670</v>
      </c>
      <c r="S23" s="182" t="s">
        <v>778</v>
      </c>
      <c r="T23" s="229" t="s">
        <v>670</v>
      </c>
      <c r="U23" s="229" t="s">
        <v>670</v>
      </c>
      <c r="V23" s="229" t="s">
        <v>670</v>
      </c>
      <c r="W23" s="229" t="s">
        <v>670</v>
      </c>
      <c r="X23" s="229" t="s">
        <v>180</v>
      </c>
      <c r="Y23" s="229" t="s">
        <v>670</v>
      </c>
      <c r="Z23" s="229" t="s">
        <v>670</v>
      </c>
      <c r="AA23" s="229" t="s">
        <v>670</v>
      </c>
      <c r="AB23" s="229" t="s">
        <v>670</v>
      </c>
      <c r="AC23" s="229" t="s">
        <v>670</v>
      </c>
      <c r="AD23" s="229" t="s">
        <v>670</v>
      </c>
      <c r="AE23" s="229" t="s">
        <v>670</v>
      </c>
      <c r="AF23" s="229" t="s">
        <v>670</v>
      </c>
    </row>
    <row r="24" spans="4:8" ht="12.75" customHeight="1">
      <c r="D24" s="164"/>
      <c r="E24" s="164"/>
      <c r="F24" s="164"/>
      <c r="G24" s="164"/>
      <c r="H24" s="164"/>
    </row>
  </sheetData>
  <sheetProtection selectLockedCells="1" selectUnlockedCells="1"/>
  <mergeCells count="2">
    <mergeCell ref="E13:E14"/>
    <mergeCell ref="F13:F1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3"/>
  <sheetViews>
    <sheetView showGridLines="0" zoomScale="80" zoomScaleNormal="80" zoomScaleSheetLayoutView="100" workbookViewId="0" topLeftCell="A1">
      <pane xSplit="7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AA41" sqref="AA41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8" width="0" style="159" hidden="1" customWidth="1"/>
    <col min="9" max="31" width="7.75390625" style="159" customWidth="1"/>
    <col min="32" max="16384" width="9.125" style="159" customWidth="1"/>
  </cols>
  <sheetData>
    <row r="2" spans="5:31" ht="30" customHeight="1">
      <c r="E2" s="160" t="s">
        <v>779</v>
      </c>
      <c r="F2" s="161"/>
      <c r="G2" s="459" t="s">
        <v>780</v>
      </c>
      <c r="I2" s="161"/>
      <c r="J2" s="161"/>
      <c r="K2" s="161"/>
      <c r="L2" s="161"/>
      <c r="M2" s="161"/>
      <c r="N2" s="161"/>
      <c r="O2" s="161"/>
      <c r="P2" s="161"/>
      <c r="R2" s="161"/>
      <c r="S2" s="161"/>
      <c r="T2" s="161"/>
      <c r="V2" s="161"/>
      <c r="W2" s="161"/>
      <c r="X2" s="161"/>
      <c r="Y2" s="161"/>
      <c r="AA2" s="161"/>
      <c r="AB2" s="161"/>
      <c r="AC2" s="161"/>
      <c r="AD2" s="161"/>
      <c r="AE2" s="161"/>
    </row>
    <row r="3" spans="4:31" ht="12.75" customHeight="1">
      <c r="D3" s="163"/>
      <c r="E3" s="164"/>
      <c r="F3" s="164"/>
      <c r="G3" s="164"/>
      <c r="H3" s="460" t="s">
        <v>11</v>
      </c>
      <c r="I3" s="460" t="s">
        <v>11</v>
      </c>
      <c r="J3" s="460" t="s">
        <v>14</v>
      </c>
      <c r="K3" s="460" t="s">
        <v>16</v>
      </c>
      <c r="L3" s="460" t="s">
        <v>18</v>
      </c>
      <c r="M3" s="460" t="s">
        <v>20</v>
      </c>
      <c r="N3" s="460" t="s">
        <v>22</v>
      </c>
      <c r="O3" s="460" t="s">
        <v>24</v>
      </c>
      <c r="P3" s="460" t="s">
        <v>26</v>
      </c>
      <c r="Q3" s="460" t="s">
        <v>137</v>
      </c>
      <c r="R3" s="460" t="s">
        <v>138</v>
      </c>
      <c r="S3" s="460" t="s">
        <v>28</v>
      </c>
      <c r="T3" s="460" t="s">
        <v>30</v>
      </c>
      <c r="U3" s="460" t="s">
        <v>32</v>
      </c>
      <c r="V3" s="460" t="s">
        <v>34</v>
      </c>
      <c r="W3" s="460" t="s">
        <v>36</v>
      </c>
      <c r="X3" s="460" t="s">
        <v>38</v>
      </c>
      <c r="Y3" s="460" t="s">
        <v>247</v>
      </c>
      <c r="Z3" s="460" t="s">
        <v>348</v>
      </c>
      <c r="AA3" s="460" t="s">
        <v>427</v>
      </c>
      <c r="AB3" s="460" t="s">
        <v>428</v>
      </c>
      <c r="AC3" s="460" t="s">
        <v>429</v>
      </c>
      <c r="AD3" s="460" t="s">
        <v>430</v>
      </c>
      <c r="AE3" s="460" t="s">
        <v>431</v>
      </c>
    </row>
    <row r="4" spans="4:31" ht="12.75" customHeight="1">
      <c r="D4" s="166"/>
      <c r="H4" s="461"/>
      <c r="I4" s="382" t="s">
        <v>781</v>
      </c>
      <c r="J4" s="382" t="s">
        <v>782</v>
      </c>
      <c r="K4" s="382" t="s">
        <v>783</v>
      </c>
      <c r="L4" s="382" t="s">
        <v>784</v>
      </c>
      <c r="M4" s="462" t="s">
        <v>785</v>
      </c>
      <c r="N4" s="462" t="s">
        <v>786</v>
      </c>
      <c r="O4" s="382" t="s">
        <v>787</v>
      </c>
      <c r="P4" s="382" t="s">
        <v>788</v>
      </c>
      <c r="Q4" s="167" t="s">
        <v>351</v>
      </c>
      <c r="R4" s="382" t="s">
        <v>789</v>
      </c>
      <c r="S4" s="382" t="s">
        <v>790</v>
      </c>
      <c r="T4" s="382" t="s">
        <v>791</v>
      </c>
      <c r="U4" s="382" t="s">
        <v>792</v>
      </c>
      <c r="V4" s="382" t="s">
        <v>793</v>
      </c>
      <c r="W4" s="382" t="s">
        <v>794</v>
      </c>
      <c r="X4" s="382" t="s">
        <v>795</v>
      </c>
      <c r="Y4" s="382" t="s">
        <v>796</v>
      </c>
      <c r="Z4" s="382" t="s">
        <v>143</v>
      </c>
      <c r="AA4" s="382" t="s">
        <v>797</v>
      </c>
      <c r="AB4" s="382" t="s">
        <v>798</v>
      </c>
      <c r="AC4" s="382" t="s">
        <v>799</v>
      </c>
      <c r="AD4" s="382" t="s">
        <v>800</v>
      </c>
      <c r="AE4" s="382" t="s">
        <v>801</v>
      </c>
    </row>
    <row r="5" spans="4:31" ht="12.75" customHeight="1">
      <c r="D5" s="166"/>
      <c r="H5" s="463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70"/>
      <c r="AA5" s="167"/>
      <c r="AB5" s="167"/>
      <c r="AC5" s="167"/>
      <c r="AD5" s="167"/>
      <c r="AE5" s="167"/>
    </row>
    <row r="6" spans="4:31" ht="12.75" customHeight="1">
      <c r="D6" s="166"/>
      <c r="H6" s="463" t="s">
        <v>531</v>
      </c>
      <c r="I6" s="167"/>
      <c r="J6" s="167"/>
      <c r="K6" s="167"/>
      <c r="L6" s="409"/>
      <c r="M6" s="167" t="s">
        <v>762</v>
      </c>
      <c r="N6" s="167"/>
      <c r="O6" s="167"/>
      <c r="P6" s="167"/>
      <c r="Q6" s="167" t="s">
        <v>360</v>
      </c>
      <c r="R6" s="167"/>
      <c r="S6" s="167"/>
      <c r="T6" s="167"/>
      <c r="U6" s="319" t="s">
        <v>761</v>
      </c>
      <c r="V6" s="167"/>
      <c r="W6" s="167"/>
      <c r="X6" s="167"/>
      <c r="Y6" s="167"/>
      <c r="Z6" s="172" t="s">
        <v>154</v>
      </c>
      <c r="AA6" s="167"/>
      <c r="AB6" s="167"/>
      <c r="AC6" s="167"/>
      <c r="AD6" s="167" t="s">
        <v>760</v>
      </c>
      <c r="AE6" s="167"/>
    </row>
    <row r="7" spans="4:31" ht="12.75" customHeight="1">
      <c r="D7" s="166"/>
      <c r="F7" s="173" t="s">
        <v>158</v>
      </c>
      <c r="H7" s="463" t="s">
        <v>763</v>
      </c>
      <c r="I7" s="167"/>
      <c r="J7" s="167"/>
      <c r="K7" s="167"/>
      <c r="L7" s="409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</row>
    <row r="8" spans="4:31" ht="12.75" customHeight="1">
      <c r="D8" s="166"/>
      <c r="F8" s="173"/>
      <c r="H8" s="463" t="s">
        <v>764</v>
      </c>
      <c r="I8" s="167" t="s">
        <v>765</v>
      </c>
      <c r="J8" s="167" t="s">
        <v>161</v>
      </c>
      <c r="K8" s="167" t="s">
        <v>766</v>
      </c>
      <c r="L8" s="167" t="s">
        <v>766</v>
      </c>
      <c r="M8" s="167" t="s">
        <v>766</v>
      </c>
      <c r="N8" s="167" t="s">
        <v>161</v>
      </c>
      <c r="O8" s="167" t="s">
        <v>765</v>
      </c>
      <c r="P8" s="167" t="s">
        <v>161</v>
      </c>
      <c r="Q8" s="167" t="s">
        <v>238</v>
      </c>
      <c r="R8" s="167" t="s">
        <v>766</v>
      </c>
      <c r="S8" s="167" t="s">
        <v>161</v>
      </c>
      <c r="T8" s="167" t="s">
        <v>766</v>
      </c>
      <c r="U8" s="167" t="s">
        <v>767</v>
      </c>
      <c r="V8" s="167" t="s">
        <v>161</v>
      </c>
      <c r="W8" s="167" t="s">
        <v>766</v>
      </c>
      <c r="X8" s="167" t="s">
        <v>161</v>
      </c>
      <c r="Y8" s="167" t="s">
        <v>765</v>
      </c>
      <c r="Z8" s="167" t="s">
        <v>162</v>
      </c>
      <c r="AA8" s="167" t="s">
        <v>161</v>
      </c>
      <c r="AB8" s="167" t="s">
        <v>765</v>
      </c>
      <c r="AC8" s="167" t="s">
        <v>161</v>
      </c>
      <c r="AD8" s="167" t="s">
        <v>161</v>
      </c>
      <c r="AE8" s="167" t="s">
        <v>161</v>
      </c>
    </row>
    <row r="9" spans="4:31" ht="12.75" customHeight="1">
      <c r="D9" s="166"/>
      <c r="F9" s="173"/>
      <c r="H9" s="463" t="s">
        <v>769</v>
      </c>
      <c r="I9" s="167"/>
      <c r="J9" s="167"/>
      <c r="K9" s="167" t="s">
        <v>167</v>
      </c>
      <c r="L9" s="167"/>
      <c r="M9" s="167"/>
      <c r="N9" s="167"/>
      <c r="O9" s="167"/>
      <c r="P9" s="167"/>
      <c r="Q9" s="167"/>
      <c r="R9" s="167" t="s">
        <v>167</v>
      </c>
      <c r="S9" s="167"/>
      <c r="T9" s="167" t="s">
        <v>167</v>
      </c>
      <c r="U9" s="167"/>
      <c r="V9" s="167"/>
      <c r="W9" s="167" t="s">
        <v>167</v>
      </c>
      <c r="X9" s="167"/>
      <c r="Y9" s="167"/>
      <c r="Z9" s="167"/>
      <c r="AA9" s="167"/>
      <c r="AB9" s="167"/>
      <c r="AC9" s="167"/>
      <c r="AD9" s="167"/>
      <c r="AE9" s="167"/>
    </row>
    <row r="10" spans="4:31" ht="12.75" customHeight="1">
      <c r="D10" s="174"/>
      <c r="E10" s="175"/>
      <c r="F10" s="175"/>
      <c r="G10" s="175"/>
      <c r="H10" s="464"/>
      <c r="I10" s="176"/>
      <c r="J10" s="176"/>
      <c r="K10" s="176" t="s">
        <v>173</v>
      </c>
      <c r="L10" s="176"/>
      <c r="M10" s="176"/>
      <c r="N10" s="176"/>
      <c r="O10" s="176"/>
      <c r="P10" s="176"/>
      <c r="Q10" s="176"/>
      <c r="R10" s="176" t="s">
        <v>173</v>
      </c>
      <c r="S10" s="176"/>
      <c r="T10" s="176" t="s">
        <v>173</v>
      </c>
      <c r="U10" s="176"/>
      <c r="V10" s="176"/>
      <c r="W10" s="176" t="s">
        <v>173</v>
      </c>
      <c r="X10" s="176"/>
      <c r="Y10" s="176"/>
      <c r="Z10" s="176"/>
      <c r="AA10" s="176"/>
      <c r="AB10" s="176"/>
      <c r="AC10" s="176"/>
      <c r="AD10" s="176"/>
      <c r="AE10" s="176"/>
    </row>
    <row r="11" spans="1:31" ht="51" customHeight="1">
      <c r="A11" s="159" t="s">
        <v>174</v>
      </c>
      <c r="B11" s="159" t="s">
        <v>175</v>
      </c>
      <c r="D11" s="180"/>
      <c r="E11" s="161"/>
      <c r="F11" s="181" t="s">
        <v>176</v>
      </c>
      <c r="G11" s="161"/>
      <c r="H11" s="465"/>
      <c r="I11" s="182" t="s">
        <v>670</v>
      </c>
      <c r="J11" s="182" t="s">
        <v>670</v>
      </c>
      <c r="K11" s="182" t="s">
        <v>670</v>
      </c>
      <c r="L11" s="182" t="s">
        <v>670</v>
      </c>
      <c r="M11" s="182" t="s">
        <v>670</v>
      </c>
      <c r="N11" s="182" t="s">
        <v>670</v>
      </c>
      <c r="O11" s="182" t="s">
        <v>670</v>
      </c>
      <c r="P11" s="182" t="s">
        <v>670</v>
      </c>
      <c r="Q11" s="295" t="s">
        <v>379</v>
      </c>
      <c r="R11" s="182" t="s">
        <v>670</v>
      </c>
      <c r="S11" s="182" t="s">
        <v>670</v>
      </c>
      <c r="T11" s="182" t="s">
        <v>670</v>
      </c>
      <c r="U11" s="182" t="s">
        <v>778</v>
      </c>
      <c r="V11" s="182" t="s">
        <v>670</v>
      </c>
      <c r="W11" s="182" t="s">
        <v>670</v>
      </c>
      <c r="X11" s="182" t="s">
        <v>670</v>
      </c>
      <c r="Y11" s="182" t="s">
        <v>670</v>
      </c>
      <c r="Z11" s="183" t="s">
        <v>183</v>
      </c>
      <c r="AA11" s="182" t="s">
        <v>670</v>
      </c>
      <c r="AB11" s="182" t="s">
        <v>670</v>
      </c>
      <c r="AC11" s="182" t="s">
        <v>670</v>
      </c>
      <c r="AD11" s="182" t="s">
        <v>777</v>
      </c>
      <c r="AE11" s="182" t="s">
        <v>670</v>
      </c>
    </row>
    <row r="12" spans="1:31" s="185" customFormat="1" ht="12.75" customHeight="1">
      <c r="A12" s="184">
        <v>0.014583333333333332</v>
      </c>
      <c r="D12" s="466"/>
      <c r="E12" s="467" t="s">
        <v>776</v>
      </c>
      <c r="F12" s="468"/>
      <c r="G12" s="468" t="s">
        <v>187</v>
      </c>
      <c r="H12" s="469">
        <f>H14-$A12</f>
        <v>0.1875</v>
      </c>
      <c r="I12" s="470"/>
      <c r="J12" s="470"/>
      <c r="K12" s="470"/>
      <c r="L12" s="471"/>
      <c r="M12" s="470"/>
      <c r="N12" s="470"/>
      <c r="O12" s="470"/>
      <c r="P12" s="470"/>
      <c r="Q12" s="471">
        <f>Q14-$A12</f>
        <v>0.37569444444444444</v>
      </c>
      <c r="R12" s="471"/>
      <c r="S12" s="470"/>
      <c r="T12" s="470"/>
      <c r="U12" s="471">
        <f>U14-$A12</f>
        <v>0.5006944444444446</v>
      </c>
      <c r="V12" s="470"/>
      <c r="W12" s="470"/>
      <c r="X12" s="470"/>
      <c r="Y12" s="471"/>
      <c r="Z12" s="471">
        <f>Z14-$A12</f>
        <v>0.6673611111111112</v>
      </c>
      <c r="AA12" s="470"/>
      <c r="AB12" s="470"/>
      <c r="AC12" s="470"/>
      <c r="AD12" s="471">
        <f>AD14-$A12</f>
        <v>0.8340277777777778</v>
      </c>
      <c r="AE12" s="470"/>
    </row>
    <row r="13" spans="4:31" ht="12.75" customHeight="1">
      <c r="D13" s="166"/>
      <c r="E13" s="191" t="s">
        <v>682</v>
      </c>
      <c r="F13" s="185"/>
      <c r="G13" s="185" t="s">
        <v>187</v>
      </c>
      <c r="H13" s="472">
        <f>H14-$A14</f>
        <v>0.19652777777777777</v>
      </c>
      <c r="I13" s="196">
        <v>0.2020833333333333</v>
      </c>
      <c r="J13" s="196">
        <v>0.24375</v>
      </c>
      <c r="K13" s="196">
        <v>0.25555555555555554</v>
      </c>
      <c r="L13" s="196">
        <v>0.230555555555556</v>
      </c>
      <c r="M13" s="196">
        <v>0.2722222222222222</v>
      </c>
      <c r="N13" s="196">
        <v>0.28541666666666665</v>
      </c>
      <c r="O13" s="196">
        <v>0.33194444444444443</v>
      </c>
      <c r="P13" s="196">
        <v>0.3736111111111111</v>
      </c>
      <c r="Q13" s="196" t="s">
        <v>201</v>
      </c>
      <c r="R13" s="196">
        <v>0.4152777777777778</v>
      </c>
      <c r="S13" s="196">
        <v>0.45694444444444443</v>
      </c>
      <c r="T13" s="196">
        <v>0.4986111111111111</v>
      </c>
      <c r="U13" s="196" t="s">
        <v>201</v>
      </c>
      <c r="V13" s="196">
        <v>0.5354166666666667</v>
      </c>
      <c r="W13" s="196">
        <v>0.5819444444444445</v>
      </c>
      <c r="X13" s="196">
        <v>0.6236111111111111</v>
      </c>
      <c r="Y13" s="196">
        <v>0.6652777777777777</v>
      </c>
      <c r="Z13" s="196" t="s">
        <v>201</v>
      </c>
      <c r="AA13" s="196">
        <v>0.7069444444444444</v>
      </c>
      <c r="AB13" s="196">
        <v>0.748611111111111</v>
      </c>
      <c r="AC13" s="196">
        <v>0.7902777777777777</v>
      </c>
      <c r="AD13" s="196" t="s">
        <v>201</v>
      </c>
      <c r="AE13" s="196">
        <v>0.873611111111111</v>
      </c>
    </row>
    <row r="14" spans="1:31" ht="12.75" customHeight="1">
      <c r="A14" s="189">
        <v>0.005555555555555556</v>
      </c>
      <c r="B14" s="189">
        <v>0.0006944444444444445</v>
      </c>
      <c r="D14" s="166"/>
      <c r="E14" s="197" t="s">
        <v>775</v>
      </c>
      <c r="G14" s="159" t="s">
        <v>187</v>
      </c>
      <c r="H14" s="473">
        <f>H16-$A16-$B14</f>
        <v>0.20208333333333334</v>
      </c>
      <c r="I14" s="198">
        <v>0.2076388888888889</v>
      </c>
      <c r="J14" s="198">
        <v>0.24930555555555556</v>
      </c>
      <c r="K14" s="198">
        <v>0.26041666666666663</v>
      </c>
      <c r="L14" s="198">
        <f>L16-$A16-$B14</f>
        <v>0.26180555555555557</v>
      </c>
      <c r="M14" s="198">
        <v>0.27708333333333335</v>
      </c>
      <c r="N14" s="198">
        <v>0.29097222222222224</v>
      </c>
      <c r="O14" s="198">
        <v>0.3368055555555556</v>
      </c>
      <c r="P14" s="198">
        <v>0.37847222222222227</v>
      </c>
      <c r="Q14" s="198">
        <f>Q16-$A16-$B14</f>
        <v>0.3902777777777778</v>
      </c>
      <c r="R14" s="198">
        <v>0.4201388888888889</v>
      </c>
      <c r="S14" s="198">
        <v>0.4618055555555556</v>
      </c>
      <c r="T14" s="198">
        <v>0.5034722222222222</v>
      </c>
      <c r="U14" s="198">
        <f>U16-$A16-$B14</f>
        <v>0.5152777777777778</v>
      </c>
      <c r="V14" s="198">
        <v>0.5409722222222222</v>
      </c>
      <c r="W14" s="198">
        <v>0.5868055555555556</v>
      </c>
      <c r="X14" s="198">
        <v>0.6284722222222222</v>
      </c>
      <c r="Y14" s="198">
        <v>0.6701388888888888</v>
      </c>
      <c r="Z14" s="198">
        <f>Z16-$A16-$B14</f>
        <v>0.6819444444444445</v>
      </c>
      <c r="AA14" s="198"/>
      <c r="AB14" s="198">
        <v>0.7534722222222222</v>
      </c>
      <c r="AC14" s="198">
        <v>0.7951388888888888</v>
      </c>
      <c r="AD14" s="198">
        <f>AD16-$A16-$B14</f>
        <v>0.8486111111111111</v>
      </c>
      <c r="AE14" s="198">
        <v>0.8784722222222222</v>
      </c>
    </row>
    <row r="15" spans="1:31" s="185" customFormat="1" ht="12.75" customHeight="1" hidden="1">
      <c r="A15" s="184">
        <v>0.024305555555555556</v>
      </c>
      <c r="B15" s="189"/>
      <c r="D15" s="466"/>
      <c r="E15" s="467" t="s">
        <v>774</v>
      </c>
      <c r="F15" s="468"/>
      <c r="G15" s="468" t="s">
        <v>187</v>
      </c>
      <c r="H15" s="474">
        <f>H16-$A15</f>
        <v>0.1902777777777778</v>
      </c>
      <c r="I15" s="470" t="s">
        <v>201</v>
      </c>
      <c r="J15" s="470" t="s">
        <v>201</v>
      </c>
      <c r="K15" s="470" t="s">
        <v>201</v>
      </c>
      <c r="L15" s="214" t="s">
        <v>201</v>
      </c>
      <c r="M15" s="470" t="s">
        <v>201</v>
      </c>
      <c r="N15" s="470" t="s">
        <v>201</v>
      </c>
      <c r="O15" s="470" t="s">
        <v>201</v>
      </c>
      <c r="P15" s="470" t="s">
        <v>201</v>
      </c>
      <c r="Q15" s="214" t="s">
        <v>201</v>
      </c>
      <c r="R15" s="470" t="s">
        <v>201</v>
      </c>
      <c r="S15" s="470" t="s">
        <v>201</v>
      </c>
      <c r="T15" s="470" t="s">
        <v>201</v>
      </c>
      <c r="U15" s="214" t="s">
        <v>201</v>
      </c>
      <c r="V15" s="470" t="s">
        <v>201</v>
      </c>
      <c r="W15" s="470" t="s">
        <v>201</v>
      </c>
      <c r="X15" s="470" t="s">
        <v>201</v>
      </c>
      <c r="Y15" s="470" t="s">
        <v>201</v>
      </c>
      <c r="Z15" s="214" t="s">
        <v>201</v>
      </c>
      <c r="AA15" s="470"/>
      <c r="AB15" s="470" t="s">
        <v>201</v>
      </c>
      <c r="AC15" s="470" t="s">
        <v>201</v>
      </c>
      <c r="AD15" s="214" t="s">
        <v>201</v>
      </c>
      <c r="AE15" s="470" t="s">
        <v>201</v>
      </c>
    </row>
    <row r="16" spans="1:31" ht="12.75" customHeight="1">
      <c r="A16" s="189">
        <v>0.011805555555555555</v>
      </c>
      <c r="B16" s="189">
        <v>0.0006944444444444445</v>
      </c>
      <c r="D16" s="166"/>
      <c r="E16" s="197" t="s">
        <v>773</v>
      </c>
      <c r="G16" s="159" t="s">
        <v>187</v>
      </c>
      <c r="H16" s="473">
        <f>H17-$A17-$B16</f>
        <v>0.21458333333333335</v>
      </c>
      <c r="I16" s="198">
        <v>0.21875</v>
      </c>
      <c r="J16" s="198">
        <v>0.2604166666666667</v>
      </c>
      <c r="K16" s="198">
        <v>0.2701388888888889</v>
      </c>
      <c r="L16" s="198">
        <f>L17-$A17-$B16</f>
        <v>0.2743055555555556</v>
      </c>
      <c r="M16" s="207" t="s">
        <v>305</v>
      </c>
      <c r="N16" s="198">
        <v>0.3020833333333333</v>
      </c>
      <c r="O16" s="198">
        <v>0.34652777777777777</v>
      </c>
      <c r="P16" s="198">
        <v>0.38819444444444445</v>
      </c>
      <c r="Q16" s="198">
        <f>Q17-$A17-$B16</f>
        <v>0.4027777777777778</v>
      </c>
      <c r="R16" s="198">
        <v>0.4298611111111111</v>
      </c>
      <c r="S16" s="198">
        <v>0.47152777777777777</v>
      </c>
      <c r="T16" s="198">
        <v>0.5131944444444444</v>
      </c>
      <c r="U16" s="198">
        <f>U17-$A17-$B16</f>
        <v>0.5277777777777778</v>
      </c>
      <c r="V16" s="198">
        <v>0.5520833333333334</v>
      </c>
      <c r="W16" s="198">
        <v>0.5965277777777778</v>
      </c>
      <c r="X16" s="198">
        <v>0.6381944444444444</v>
      </c>
      <c r="Y16" s="198">
        <v>0.6798611111111111</v>
      </c>
      <c r="Z16" s="198">
        <f>Z17-$A17-$B16</f>
        <v>0.6944444444444444</v>
      </c>
      <c r="AA16" s="198"/>
      <c r="AB16" s="198">
        <v>0.7631944444444444</v>
      </c>
      <c r="AC16" s="198">
        <v>0.8048611111111111</v>
      </c>
      <c r="AD16" s="198">
        <f>AD17-$A17-$B16</f>
        <v>0.861111111111111</v>
      </c>
      <c r="AE16" s="198">
        <v>0.8881944444444444</v>
      </c>
    </row>
    <row r="17" spans="1:31" s="185" customFormat="1" ht="12.75" customHeight="1">
      <c r="A17" s="184">
        <v>0.017361111111111112</v>
      </c>
      <c r="B17" s="189">
        <v>0.0006944444444444445</v>
      </c>
      <c r="D17" s="190"/>
      <c r="E17" s="191" t="s">
        <v>772</v>
      </c>
      <c r="G17" s="185" t="s">
        <v>187</v>
      </c>
      <c r="H17" s="473">
        <f>H18-$A18-$B17</f>
        <v>0.2326388888888889</v>
      </c>
      <c r="I17" s="196">
        <v>0.2354166666666667</v>
      </c>
      <c r="J17" s="196">
        <v>0.27708333333333335</v>
      </c>
      <c r="K17" s="196">
        <v>0.28541666666666665</v>
      </c>
      <c r="L17" s="198">
        <f>L18-$A18-$B17</f>
        <v>0.2923611111111111</v>
      </c>
      <c r="M17" s="243" t="s">
        <v>305</v>
      </c>
      <c r="N17" s="196">
        <v>0.31875</v>
      </c>
      <c r="O17" s="196">
        <v>0.36180555555555555</v>
      </c>
      <c r="P17" s="196">
        <v>0.40347222222222223</v>
      </c>
      <c r="Q17" s="198">
        <f>Q18-$A18-$B17</f>
        <v>0.42083333333333334</v>
      </c>
      <c r="R17" s="196">
        <v>0.4451388888888889</v>
      </c>
      <c r="S17" s="196">
        <v>0.48680555555555555</v>
      </c>
      <c r="T17" s="196">
        <v>0.5284722222222222</v>
      </c>
      <c r="U17" s="198">
        <f>U18-$A18-$B17</f>
        <v>0.5458333333333334</v>
      </c>
      <c r="V17" s="196">
        <v>0.56875</v>
      </c>
      <c r="W17" s="196">
        <v>0.6118055555555556</v>
      </c>
      <c r="X17" s="196">
        <v>0.6534722222222222</v>
      </c>
      <c r="Y17" s="196">
        <v>0.6951388888888889</v>
      </c>
      <c r="Z17" s="198">
        <f>Z18-$A18-$B17</f>
        <v>0.7125</v>
      </c>
      <c r="AA17" s="196"/>
      <c r="AB17" s="196">
        <v>0.7784722222222222</v>
      </c>
      <c r="AC17" s="196">
        <v>0.8201388888888889</v>
      </c>
      <c r="AD17" s="198">
        <f>AD18-$A18-$B17</f>
        <v>0.8791666666666667</v>
      </c>
      <c r="AE17" s="196">
        <v>0.9034722222222222</v>
      </c>
    </row>
    <row r="18" spans="1:31" ht="12.75" customHeight="1">
      <c r="A18" s="184">
        <v>0.011805555555555555</v>
      </c>
      <c r="B18" s="189">
        <v>0.0006944444444444445</v>
      </c>
      <c r="D18" s="166"/>
      <c r="E18" s="197" t="s">
        <v>771</v>
      </c>
      <c r="G18" s="159" t="s">
        <v>187</v>
      </c>
      <c r="H18" s="473">
        <f>H19-$A19-$B18</f>
        <v>0.24513888888888888</v>
      </c>
      <c r="I18" s="198">
        <v>0.2465277777777778</v>
      </c>
      <c r="J18" s="198">
        <v>0.2881944444444445</v>
      </c>
      <c r="K18" s="198">
        <v>0.29583333333333334</v>
      </c>
      <c r="L18" s="198">
        <f>L19-$A19-$B18</f>
        <v>0.30486111111111114</v>
      </c>
      <c r="M18" s="207" t="s">
        <v>305</v>
      </c>
      <c r="N18" s="198">
        <v>0.3298611111111111</v>
      </c>
      <c r="O18" s="198">
        <v>0.37222222222222223</v>
      </c>
      <c r="P18" s="198">
        <v>0.4138888888888889</v>
      </c>
      <c r="Q18" s="198">
        <f>Q19-$A19-$B18</f>
        <v>0.43333333333333335</v>
      </c>
      <c r="R18" s="198">
        <v>0.45555555555555555</v>
      </c>
      <c r="S18" s="198">
        <v>0.49722222222222223</v>
      </c>
      <c r="T18" s="198">
        <v>0.5388888888888889</v>
      </c>
      <c r="U18" s="198">
        <f>U19-$A19-$B18</f>
        <v>0.5583333333333333</v>
      </c>
      <c r="V18" s="198">
        <v>0.579861111111111</v>
      </c>
      <c r="W18" s="198">
        <v>0.6222222222222222</v>
      </c>
      <c r="X18" s="198">
        <v>0.6638888888888889</v>
      </c>
      <c r="Y18" s="198">
        <v>0.7055555555555556</v>
      </c>
      <c r="Z18" s="198">
        <f>Z19-$A19-$B18</f>
        <v>0.725</v>
      </c>
      <c r="AA18" s="198"/>
      <c r="AB18" s="198">
        <v>0.7888888888888889</v>
      </c>
      <c r="AC18" s="198">
        <v>0.8305555555555556</v>
      </c>
      <c r="AD18" s="198">
        <f>AD19-$A19-$B18</f>
        <v>0.8916666666666666</v>
      </c>
      <c r="AE18" s="198">
        <v>0.9138888888888889</v>
      </c>
    </row>
    <row r="19" spans="1:31" ht="12.75" customHeight="1">
      <c r="A19" s="189">
        <v>0.02013888888888889</v>
      </c>
      <c r="B19" s="189">
        <v>0.0006944444444444445</v>
      </c>
      <c r="D19" s="166"/>
      <c r="E19" s="197" t="s">
        <v>770</v>
      </c>
      <c r="G19" s="159" t="s">
        <v>189</v>
      </c>
      <c r="H19" s="473">
        <f>H20-$A20-$B19</f>
        <v>0.2659722222222222</v>
      </c>
      <c r="I19" s="198">
        <v>0.2659722222222222</v>
      </c>
      <c r="J19" s="198">
        <v>0.3076388888888889</v>
      </c>
      <c r="K19" s="198">
        <v>0.31527777777777777</v>
      </c>
      <c r="L19" s="198">
        <f>L20-$A20-$B19</f>
        <v>0.32569444444444445</v>
      </c>
      <c r="M19" s="198">
        <v>0.32916666666666666</v>
      </c>
      <c r="N19" s="198">
        <v>0.34930555555555554</v>
      </c>
      <c r="O19" s="198">
        <v>0.39166666666666666</v>
      </c>
      <c r="P19" s="198">
        <v>0.43333333333333335</v>
      </c>
      <c r="Q19" s="198">
        <f>Q20-$A20-$B19</f>
        <v>0.45416666666666666</v>
      </c>
      <c r="R19" s="198">
        <v>0.475</v>
      </c>
      <c r="S19" s="198">
        <v>0.5166666666666667</v>
      </c>
      <c r="T19" s="198">
        <v>0.5583333333333333</v>
      </c>
      <c r="U19" s="198">
        <f>U20-$A20-$B19</f>
        <v>0.5791666666666667</v>
      </c>
      <c r="V19" s="198">
        <v>0.5993055555555555</v>
      </c>
      <c r="W19" s="198">
        <v>0.6416666666666667</v>
      </c>
      <c r="X19" s="198">
        <v>0.6833333333333332</v>
      </c>
      <c r="Y19" s="198">
        <v>0.725</v>
      </c>
      <c r="Z19" s="198">
        <f>Z20-$A20-$B19</f>
        <v>0.7458333333333333</v>
      </c>
      <c r="AA19" s="198"/>
      <c r="AB19" s="198">
        <v>0.8083333333333332</v>
      </c>
      <c r="AC19" s="198">
        <v>0.85</v>
      </c>
      <c r="AD19" s="198">
        <f>AD20-$A20-$B19</f>
        <v>0.9125</v>
      </c>
      <c r="AE19" s="198">
        <v>0.9333333333333332</v>
      </c>
    </row>
    <row r="20" spans="1:31" ht="12.75" customHeight="1">
      <c r="A20" s="189">
        <v>0.003472222222222222</v>
      </c>
      <c r="D20" s="190"/>
      <c r="E20" s="191" t="s">
        <v>188</v>
      </c>
      <c r="F20" s="185"/>
      <c r="G20" s="192" t="s">
        <v>189</v>
      </c>
      <c r="H20" s="475">
        <v>0.2701388888888889</v>
      </c>
      <c r="I20" s="193">
        <v>0.2708333333333333</v>
      </c>
      <c r="J20" s="193">
        <v>0.3125</v>
      </c>
      <c r="K20" s="193">
        <v>0.3159722222222222</v>
      </c>
      <c r="L20" s="250">
        <v>0.3298611111111111</v>
      </c>
      <c r="M20" s="193">
        <v>0.3333333333333333</v>
      </c>
      <c r="N20" s="193">
        <v>0.3541666666666667</v>
      </c>
      <c r="O20" s="193">
        <v>0.3958333333333333</v>
      </c>
      <c r="P20" s="193">
        <v>0.4375</v>
      </c>
      <c r="Q20" s="250">
        <v>0.4583333333333333</v>
      </c>
      <c r="R20" s="193">
        <v>0.4791666666666667</v>
      </c>
      <c r="S20" s="193">
        <v>0.5208333333333334</v>
      </c>
      <c r="T20" s="193">
        <v>0.5625</v>
      </c>
      <c r="U20" s="250">
        <v>0.5833333333333334</v>
      </c>
      <c r="V20" s="193">
        <v>0.6041666666666666</v>
      </c>
      <c r="W20" s="193">
        <v>0.6458333333333334</v>
      </c>
      <c r="X20" s="193">
        <v>0.6875</v>
      </c>
      <c r="Y20" s="193">
        <v>0.7291666666666666</v>
      </c>
      <c r="Z20" s="250">
        <v>0.75</v>
      </c>
      <c r="AA20" s="193">
        <v>0.7708333333333334</v>
      </c>
      <c r="AB20" s="193">
        <v>0.8125</v>
      </c>
      <c r="AC20" s="193">
        <v>0.8541666666666666</v>
      </c>
      <c r="AD20" s="250">
        <v>0.9166666666666666</v>
      </c>
      <c r="AE20" s="193">
        <v>0.9375</v>
      </c>
    </row>
    <row r="21" spans="2:31" ht="12.75" customHeight="1" hidden="1">
      <c r="B21" s="189">
        <v>0.003472222222222222</v>
      </c>
      <c r="D21" s="190"/>
      <c r="E21" s="191"/>
      <c r="F21" s="185"/>
      <c r="G21" s="185" t="s">
        <v>187</v>
      </c>
      <c r="H21" s="472">
        <f>H20+$B21</f>
        <v>0.2736111111111111</v>
      </c>
      <c r="I21" s="196">
        <v>0.2743055555555555</v>
      </c>
      <c r="J21" s="196">
        <v>0.3159722222222222</v>
      </c>
      <c r="K21" s="196">
        <v>0.3159722222222222</v>
      </c>
      <c r="L21" s="196">
        <v>0.3368055555555556</v>
      </c>
      <c r="M21" s="196">
        <v>0.34027777777777773</v>
      </c>
      <c r="N21" s="196">
        <v>0.3576388888888889</v>
      </c>
      <c r="O21" s="196">
        <v>0.3993055555555556</v>
      </c>
      <c r="P21" s="196">
        <v>0.4444444444444444</v>
      </c>
      <c r="Q21" s="196">
        <f>Q20+$B21</f>
        <v>0.4618055555555555</v>
      </c>
      <c r="R21" s="196">
        <v>0.4826388888888889</v>
      </c>
      <c r="S21" s="196">
        <v>0.5243055555555556</v>
      </c>
      <c r="T21" s="196">
        <v>0.5659722222222222</v>
      </c>
      <c r="U21" s="196">
        <f>U20+$B21</f>
        <v>0.5868055555555556</v>
      </c>
      <c r="V21" s="196">
        <v>0.607638888888889</v>
      </c>
      <c r="W21" s="196">
        <v>0.6527777777777778</v>
      </c>
      <c r="X21" s="196">
        <v>0.6944444444444445</v>
      </c>
      <c r="Y21" s="196">
        <v>0.7326388888888888</v>
      </c>
      <c r="Z21" s="201">
        <f>Z20+$B21</f>
        <v>0.7534722222222222</v>
      </c>
      <c r="AA21" s="196">
        <v>0.6944444444444445</v>
      </c>
      <c r="AB21" s="196">
        <v>0.8159722222222222</v>
      </c>
      <c r="AC21" s="196">
        <v>0.8576388888888888</v>
      </c>
      <c r="AD21" s="196">
        <f>AD20+$B21</f>
        <v>0.9201388888888888</v>
      </c>
      <c r="AE21" s="196">
        <v>0.9409722222222222</v>
      </c>
    </row>
    <row r="22" spans="1:31" ht="12.75" customHeight="1" hidden="1">
      <c r="A22" s="189">
        <v>0.004861111111111111</v>
      </c>
      <c r="D22" s="166"/>
      <c r="E22" s="197" t="s">
        <v>190</v>
      </c>
      <c r="G22" s="159" t="s">
        <v>189</v>
      </c>
      <c r="H22" s="473">
        <f>H21+$A22</f>
        <v>0.2784722222222222</v>
      </c>
      <c r="I22" s="198">
        <v>0.2791666666666667</v>
      </c>
      <c r="J22" s="198">
        <v>0.32083333333333336</v>
      </c>
      <c r="K22" s="198">
        <v>0.32083333333333336</v>
      </c>
      <c r="L22" s="198">
        <v>0.3416666666666666</v>
      </c>
      <c r="M22" s="198">
        <v>0.3451388888888889</v>
      </c>
      <c r="N22" s="198">
        <v>0.3625</v>
      </c>
      <c r="O22" s="198">
        <v>0.4041666666666666</v>
      </c>
      <c r="P22" s="198">
        <v>0.4486111111111111</v>
      </c>
      <c r="Q22" s="198">
        <f>Q21+$A22</f>
        <v>0.4666666666666666</v>
      </c>
      <c r="R22" s="198">
        <v>0.48680555555555555</v>
      </c>
      <c r="S22" s="198">
        <v>0.5284722222222222</v>
      </c>
      <c r="T22" s="198">
        <v>0.5701388888888889</v>
      </c>
      <c r="U22" s="198">
        <f>U21+$A22</f>
        <v>0.5916666666666667</v>
      </c>
      <c r="V22" s="198">
        <v>0.6125</v>
      </c>
      <c r="W22" s="198">
        <v>0.6576388888888889</v>
      </c>
      <c r="X22" s="198">
        <v>0.6993055555555556</v>
      </c>
      <c r="Y22" s="198">
        <v>0.7375</v>
      </c>
      <c r="Z22" s="199">
        <f>Z21+$A22</f>
        <v>0.7583333333333333</v>
      </c>
      <c r="AA22" s="198">
        <v>0.6993055555555556</v>
      </c>
      <c r="AB22" s="198">
        <v>0.8208333333333333</v>
      </c>
      <c r="AC22" s="198">
        <v>0.8625</v>
      </c>
      <c r="AD22" s="198">
        <f>AD21+$A22</f>
        <v>0.9249999999999999</v>
      </c>
      <c r="AE22" s="198">
        <v>0.9451388888888889</v>
      </c>
    </row>
    <row r="23" spans="4:31" ht="51" customHeight="1">
      <c r="D23" s="216"/>
      <c r="E23" s="218"/>
      <c r="F23" s="228" t="s">
        <v>221</v>
      </c>
      <c r="G23" s="218"/>
      <c r="H23" s="476"/>
      <c r="I23" s="229" t="s">
        <v>380</v>
      </c>
      <c r="J23" s="229" t="s">
        <v>380</v>
      </c>
      <c r="K23" s="229" t="s">
        <v>380</v>
      </c>
      <c r="L23" s="229" t="s">
        <v>380</v>
      </c>
      <c r="M23" s="229" t="s">
        <v>380</v>
      </c>
      <c r="N23" s="229" t="s">
        <v>380</v>
      </c>
      <c r="O23" s="229" t="s">
        <v>380</v>
      </c>
      <c r="P23" s="229" t="s">
        <v>380</v>
      </c>
      <c r="Q23" s="229" t="s">
        <v>106</v>
      </c>
      <c r="R23" s="229" t="s">
        <v>380</v>
      </c>
      <c r="S23" s="229" t="s">
        <v>380</v>
      </c>
      <c r="T23" s="229" t="s">
        <v>380</v>
      </c>
      <c r="U23" s="229" t="s">
        <v>380</v>
      </c>
      <c r="V23" s="229" t="s">
        <v>380</v>
      </c>
      <c r="W23" s="229" t="s">
        <v>380</v>
      </c>
      <c r="X23" s="229" t="s">
        <v>380</v>
      </c>
      <c r="Y23" s="229" t="s">
        <v>380</v>
      </c>
      <c r="Z23" s="229" t="s">
        <v>802</v>
      </c>
      <c r="AA23" s="229" t="s">
        <v>380</v>
      </c>
      <c r="AB23" s="229" t="s">
        <v>380</v>
      </c>
      <c r="AC23" s="229" t="s">
        <v>380</v>
      </c>
      <c r="AD23" s="229" t="s">
        <v>380</v>
      </c>
      <c r="AE23" s="229" t="s">
        <v>380</v>
      </c>
    </row>
    <row r="24" ht="12.75" customHeight="1"/>
  </sheetData>
  <sheetProtection selectLockedCells="1" selectUnlockedCells="1"/>
  <mergeCells count="2">
    <mergeCell ref="E20:E21"/>
    <mergeCell ref="F20:F2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4"/>
  <sheetViews>
    <sheetView showGridLines="0" zoomScale="80" zoomScaleNormal="80" zoomScaleSheetLayoutView="100" workbookViewId="0" topLeftCell="A1">
      <pane xSplit="11" ySplit="10" topLeftCell="L11" activePane="bottomRight" state="frozen"/>
      <selection pane="topLeft" activeCell="A1" sqref="A1"/>
      <selection pane="topRight" activeCell="L1" sqref="L1"/>
      <selection pane="bottomLeft" activeCell="A11" sqref="A11"/>
      <selection pane="bottomRight" activeCell="AB34" sqref="AB34"/>
    </sheetView>
  </sheetViews>
  <sheetFormatPr defaultColWidth="9.00390625" defaultRowHeight="12.75"/>
  <cols>
    <col min="1" max="6" width="0" style="159" hidden="1" customWidth="1"/>
    <col min="7" max="7" width="5.375" style="159" customWidth="1"/>
    <col min="8" max="8" width="0.875" style="159" customWidth="1"/>
    <col min="9" max="9" width="21.875" style="159" customWidth="1"/>
    <col min="10" max="10" width="1.12109375" style="159" customWidth="1"/>
    <col min="11" max="11" width="3.375" style="159" customWidth="1"/>
    <col min="12" max="35" width="7.75390625" style="159" customWidth="1"/>
    <col min="36" max="16384" width="9.125" style="159" customWidth="1"/>
  </cols>
  <sheetData>
    <row r="2" spans="9:11" ht="30" customHeight="1">
      <c r="I2" s="160" t="s">
        <v>803</v>
      </c>
      <c r="J2" s="161"/>
      <c r="K2" s="162" t="s">
        <v>804</v>
      </c>
    </row>
    <row r="3" spans="8:35" ht="12.75" customHeight="1">
      <c r="H3" s="163"/>
      <c r="I3" s="164"/>
      <c r="J3" s="164"/>
      <c r="K3" s="164"/>
      <c r="L3" s="165" t="s">
        <v>11</v>
      </c>
      <c r="M3" s="165" t="s">
        <v>14</v>
      </c>
      <c r="N3" s="165" t="s">
        <v>16</v>
      </c>
      <c r="O3" s="165" t="s">
        <v>18</v>
      </c>
      <c r="P3" s="165" t="s">
        <v>20</v>
      </c>
      <c r="Q3" s="165" t="s">
        <v>22</v>
      </c>
      <c r="R3" s="165" t="s">
        <v>24</v>
      </c>
      <c r="S3" s="165" t="s">
        <v>26</v>
      </c>
      <c r="T3" s="165" t="s">
        <v>137</v>
      </c>
      <c r="U3" s="165" t="s">
        <v>138</v>
      </c>
      <c r="V3" s="165" t="s">
        <v>28</v>
      </c>
      <c r="W3" s="165" t="s">
        <v>30</v>
      </c>
      <c r="X3" s="165" t="s">
        <v>32</v>
      </c>
      <c r="Y3" s="165" t="s">
        <v>34</v>
      </c>
      <c r="Z3" s="165" t="s">
        <v>36</v>
      </c>
      <c r="AA3" s="165" t="s">
        <v>38</v>
      </c>
      <c r="AB3" s="165" t="s">
        <v>247</v>
      </c>
      <c r="AC3" s="165" t="s">
        <v>348</v>
      </c>
      <c r="AD3" s="165" t="s">
        <v>427</v>
      </c>
      <c r="AE3" s="165" t="s">
        <v>428</v>
      </c>
      <c r="AF3" s="165" t="s">
        <v>429</v>
      </c>
      <c r="AG3" s="165" t="s">
        <v>430</v>
      </c>
      <c r="AH3" s="165" t="s">
        <v>431</v>
      </c>
      <c r="AI3" s="165" t="s">
        <v>542</v>
      </c>
    </row>
    <row r="4" spans="8:35" ht="12.75" customHeight="1">
      <c r="H4" s="166"/>
      <c r="L4" s="167" t="s">
        <v>720</v>
      </c>
      <c r="M4" s="167" t="s">
        <v>708</v>
      </c>
      <c r="N4" s="167" t="s">
        <v>709</v>
      </c>
      <c r="O4" s="252" t="s">
        <v>805</v>
      </c>
      <c r="P4" s="477"/>
      <c r="Q4" s="167" t="s">
        <v>806</v>
      </c>
      <c r="R4" s="167" t="s">
        <v>807</v>
      </c>
      <c r="S4" s="167" t="s">
        <v>516</v>
      </c>
      <c r="T4" s="360" t="s">
        <v>517</v>
      </c>
      <c r="U4" s="382" t="s">
        <v>711</v>
      </c>
      <c r="V4" s="167" t="s">
        <v>518</v>
      </c>
      <c r="W4" s="167" t="s">
        <v>519</v>
      </c>
      <c r="X4" s="167" t="s">
        <v>713</v>
      </c>
      <c r="Y4" s="478" t="s">
        <v>68</v>
      </c>
      <c r="Z4" s="289" t="s">
        <v>323</v>
      </c>
      <c r="AA4" s="167" t="s">
        <v>808</v>
      </c>
      <c r="AB4" s="167" t="s">
        <v>521</v>
      </c>
      <c r="AC4" s="382" t="s">
        <v>714</v>
      </c>
      <c r="AD4" s="171">
        <v>448</v>
      </c>
      <c r="AE4" s="167" t="s">
        <v>716</v>
      </c>
      <c r="AF4" s="167" t="s">
        <v>717</v>
      </c>
      <c r="AG4" s="167" t="s">
        <v>809</v>
      </c>
      <c r="AH4" s="167" t="s">
        <v>719</v>
      </c>
      <c r="AI4" s="252" t="s">
        <v>549</v>
      </c>
    </row>
    <row r="5" spans="8:35" ht="12.75" customHeight="1">
      <c r="H5" s="166"/>
      <c r="L5" s="167"/>
      <c r="M5" s="167"/>
      <c r="N5" s="167"/>
      <c r="O5" s="167" t="s">
        <v>810</v>
      </c>
      <c r="P5" s="479"/>
      <c r="Q5" s="167"/>
      <c r="R5" s="172"/>
      <c r="S5" s="167"/>
      <c r="T5" s="167"/>
      <c r="U5" s="167"/>
      <c r="V5" s="167"/>
      <c r="W5" s="167"/>
      <c r="X5" s="167"/>
      <c r="Y5" s="171" t="s">
        <v>811</v>
      </c>
      <c r="Z5" s="167" t="s">
        <v>329</v>
      </c>
      <c r="AA5" s="167"/>
      <c r="AB5" s="167"/>
      <c r="AC5" s="167"/>
      <c r="AD5" s="171" t="s">
        <v>812</v>
      </c>
      <c r="AE5" s="167"/>
      <c r="AF5" s="167"/>
      <c r="AG5" s="167"/>
      <c r="AH5" s="167"/>
      <c r="AI5" s="167" t="s">
        <v>527</v>
      </c>
    </row>
    <row r="6" spans="8:35" ht="12.75" customHeight="1">
      <c r="H6" s="166"/>
      <c r="L6" s="409" t="s">
        <v>651</v>
      </c>
      <c r="M6" s="167" t="s">
        <v>650</v>
      </c>
      <c r="N6" s="167" t="s">
        <v>658</v>
      </c>
      <c r="O6" s="167" t="s">
        <v>813</v>
      </c>
      <c r="P6" s="479"/>
      <c r="Q6" s="167" t="s">
        <v>814</v>
      </c>
      <c r="R6" s="167" t="s">
        <v>456</v>
      </c>
      <c r="S6" s="167" t="s">
        <v>456</v>
      </c>
      <c r="T6" s="172" t="s">
        <v>454</v>
      </c>
      <c r="U6" s="167" t="s">
        <v>657</v>
      </c>
      <c r="V6" s="167" t="s">
        <v>452</v>
      </c>
      <c r="W6" s="167" t="s">
        <v>451</v>
      </c>
      <c r="X6" s="319" t="s">
        <v>656</v>
      </c>
      <c r="Y6" s="171" t="s">
        <v>815</v>
      </c>
      <c r="Z6" s="167" t="s">
        <v>270</v>
      </c>
      <c r="AA6" s="167" t="s">
        <v>816</v>
      </c>
      <c r="AB6" s="291" t="s">
        <v>449</v>
      </c>
      <c r="AC6" s="167" t="s">
        <v>655</v>
      </c>
      <c r="AD6" s="256" t="s">
        <v>817</v>
      </c>
      <c r="AE6" s="409"/>
      <c r="AF6" s="167"/>
      <c r="AG6" s="167" t="s">
        <v>818</v>
      </c>
      <c r="AH6" s="167"/>
      <c r="AI6" s="172"/>
    </row>
    <row r="7" spans="8:35" ht="12.75" customHeight="1">
      <c r="H7" s="166"/>
      <c r="J7" s="173" t="s">
        <v>158</v>
      </c>
      <c r="L7" s="167"/>
      <c r="M7" s="172"/>
      <c r="N7" s="167"/>
      <c r="O7" s="167"/>
      <c r="P7" s="479"/>
      <c r="Q7" s="167"/>
      <c r="R7" s="167"/>
      <c r="S7" s="167"/>
      <c r="T7" s="167"/>
      <c r="U7" s="167"/>
      <c r="V7" s="167"/>
      <c r="W7" s="167"/>
      <c r="X7" s="167"/>
      <c r="Y7" s="171"/>
      <c r="Z7" s="167"/>
      <c r="AA7" s="167"/>
      <c r="AB7" s="167"/>
      <c r="AC7" s="167"/>
      <c r="AD7" s="256" t="s">
        <v>819</v>
      </c>
      <c r="AE7" s="167"/>
      <c r="AF7" s="167"/>
      <c r="AG7" s="167"/>
      <c r="AH7" s="172"/>
      <c r="AI7" s="167"/>
    </row>
    <row r="8" spans="8:35" ht="12.75" customHeight="1">
      <c r="H8" s="166"/>
      <c r="J8" s="173"/>
      <c r="L8" s="167" t="s">
        <v>660</v>
      </c>
      <c r="M8" s="167" t="s">
        <v>280</v>
      </c>
      <c r="N8" s="167" t="s">
        <v>280</v>
      </c>
      <c r="O8" s="252" t="s">
        <v>161</v>
      </c>
      <c r="P8" s="479"/>
      <c r="Q8" s="167" t="s">
        <v>161</v>
      </c>
      <c r="R8" s="167" t="s">
        <v>160</v>
      </c>
      <c r="S8" s="167" t="s">
        <v>161</v>
      </c>
      <c r="T8" s="167" t="s">
        <v>238</v>
      </c>
      <c r="U8" s="167" t="s">
        <v>161</v>
      </c>
      <c r="V8" s="167" t="s">
        <v>161</v>
      </c>
      <c r="W8" s="167" t="s">
        <v>161</v>
      </c>
      <c r="X8" s="167" t="s">
        <v>161</v>
      </c>
      <c r="Y8" s="171" t="s">
        <v>162</v>
      </c>
      <c r="Z8" s="167" t="s">
        <v>161</v>
      </c>
      <c r="AA8" s="167" t="s">
        <v>278</v>
      </c>
      <c r="AB8" s="167" t="s">
        <v>161</v>
      </c>
      <c r="AC8" s="167" t="s">
        <v>161</v>
      </c>
      <c r="AD8" s="171" t="s">
        <v>161</v>
      </c>
      <c r="AE8" s="167" t="s">
        <v>160</v>
      </c>
      <c r="AF8" s="167" t="s">
        <v>160</v>
      </c>
      <c r="AG8" s="167" t="s">
        <v>160</v>
      </c>
      <c r="AH8" s="167" t="s">
        <v>160</v>
      </c>
      <c r="AI8" s="167" t="s">
        <v>160</v>
      </c>
    </row>
    <row r="9" spans="8:35" ht="12.75" customHeight="1">
      <c r="H9" s="166"/>
      <c r="J9" s="173"/>
      <c r="L9" s="167" t="s">
        <v>166</v>
      </c>
      <c r="M9" s="172"/>
      <c r="N9" s="167"/>
      <c r="O9" s="167" t="s">
        <v>160</v>
      </c>
      <c r="P9" s="479"/>
      <c r="Q9" s="167"/>
      <c r="R9" s="167"/>
      <c r="S9" s="167" t="s">
        <v>167</v>
      </c>
      <c r="T9" s="167"/>
      <c r="U9" s="167"/>
      <c r="V9" s="172"/>
      <c r="W9" s="167"/>
      <c r="X9" s="167"/>
      <c r="Y9" s="171"/>
      <c r="Z9" s="172" t="s">
        <v>282</v>
      </c>
      <c r="AA9" s="167" t="s">
        <v>167</v>
      </c>
      <c r="AB9" s="167"/>
      <c r="AC9" s="167"/>
      <c r="AD9" s="171"/>
      <c r="AE9" s="167"/>
      <c r="AF9" s="167"/>
      <c r="AG9" s="167"/>
      <c r="AH9" s="172" t="s">
        <v>820</v>
      </c>
      <c r="AI9" s="167"/>
    </row>
    <row r="10" spans="1:35" ht="12.75" customHeight="1">
      <c r="A10" s="159" t="s">
        <v>821</v>
      </c>
      <c r="C10" s="159" t="s">
        <v>822</v>
      </c>
      <c r="E10" s="159" t="s">
        <v>823</v>
      </c>
      <c r="H10" s="174"/>
      <c r="I10" s="175"/>
      <c r="J10" s="175"/>
      <c r="K10" s="175"/>
      <c r="L10" s="176" t="s">
        <v>280</v>
      </c>
      <c r="M10" s="176"/>
      <c r="N10" s="176"/>
      <c r="O10" s="176" t="s">
        <v>824</v>
      </c>
      <c r="P10" s="480"/>
      <c r="Q10" s="176"/>
      <c r="R10" s="176"/>
      <c r="S10" s="176" t="s">
        <v>173</v>
      </c>
      <c r="T10" s="176"/>
      <c r="U10" s="176"/>
      <c r="V10" s="176"/>
      <c r="W10" s="176"/>
      <c r="X10" s="176"/>
      <c r="Y10" s="178"/>
      <c r="Z10" s="167" t="s">
        <v>160</v>
      </c>
      <c r="AA10" s="176" t="s">
        <v>173</v>
      </c>
      <c r="AB10" s="176"/>
      <c r="AC10" s="176"/>
      <c r="AD10" s="178"/>
      <c r="AE10" s="176"/>
      <c r="AF10" s="176"/>
      <c r="AG10" s="176"/>
      <c r="AH10" s="176"/>
      <c r="AI10" s="176"/>
    </row>
    <row r="11" spans="1:35" ht="20.25">
      <c r="A11" s="159" t="s">
        <v>174</v>
      </c>
      <c r="B11" s="159" t="s">
        <v>175</v>
      </c>
      <c r="C11" s="159" t="s">
        <v>174</v>
      </c>
      <c r="D11" s="159" t="s">
        <v>175</v>
      </c>
      <c r="E11" s="159" t="s">
        <v>174</v>
      </c>
      <c r="F11" s="159" t="s">
        <v>175</v>
      </c>
      <c r="H11" s="180"/>
      <c r="I11" s="161"/>
      <c r="J11" s="181" t="s">
        <v>176</v>
      </c>
      <c r="K11" s="161"/>
      <c r="L11" s="347" t="s">
        <v>701</v>
      </c>
      <c r="M11" s="295" t="s">
        <v>569</v>
      </c>
      <c r="N11" s="295" t="s">
        <v>704</v>
      </c>
      <c r="O11" s="295" t="s">
        <v>825</v>
      </c>
      <c r="P11" s="481"/>
      <c r="Q11" s="295" t="s">
        <v>380</v>
      </c>
      <c r="R11" s="295" t="s">
        <v>102</v>
      </c>
      <c r="S11" s="295" t="s">
        <v>102</v>
      </c>
      <c r="T11" s="295" t="s">
        <v>534</v>
      </c>
      <c r="U11" s="182" t="s">
        <v>182</v>
      </c>
      <c r="V11" s="295" t="s">
        <v>482</v>
      </c>
      <c r="W11" s="295" t="s">
        <v>102</v>
      </c>
      <c r="X11" s="182" t="s">
        <v>702</v>
      </c>
      <c r="Y11" s="295" t="s">
        <v>380</v>
      </c>
      <c r="Z11" s="295" t="s">
        <v>333</v>
      </c>
      <c r="AA11" s="295" t="s">
        <v>380</v>
      </c>
      <c r="AB11" s="295" t="s">
        <v>102</v>
      </c>
      <c r="AC11" s="259" t="s">
        <v>701</v>
      </c>
      <c r="AD11" s="295" t="s">
        <v>380</v>
      </c>
      <c r="AE11" s="182" t="s">
        <v>662</v>
      </c>
      <c r="AF11" s="182" t="s">
        <v>725</v>
      </c>
      <c r="AG11" s="295" t="s">
        <v>180</v>
      </c>
      <c r="AH11" s="229" t="s">
        <v>482</v>
      </c>
      <c r="AI11" s="295" t="s">
        <v>573</v>
      </c>
    </row>
    <row r="12" spans="8:35" ht="12.75" customHeight="1" hidden="1">
      <c r="H12" s="163"/>
      <c r="I12" s="186" t="s">
        <v>190</v>
      </c>
      <c r="J12" s="164"/>
      <c r="K12" s="164" t="s">
        <v>187</v>
      </c>
      <c r="L12" s="248"/>
      <c r="M12" s="248"/>
      <c r="N12" s="248"/>
      <c r="O12" s="248"/>
      <c r="P12" s="403"/>
      <c r="Q12" s="248"/>
      <c r="R12" s="248"/>
      <c r="S12" s="248"/>
      <c r="T12" s="248"/>
      <c r="U12" s="248"/>
      <c r="V12" s="248"/>
      <c r="W12" s="248"/>
      <c r="X12" s="248"/>
      <c r="Y12" s="249"/>
      <c r="Z12" s="248"/>
      <c r="AA12" s="248"/>
      <c r="AB12" s="248"/>
      <c r="AC12" s="248"/>
      <c r="AD12" s="249"/>
      <c r="AE12" s="248"/>
      <c r="AF12" s="248"/>
      <c r="AG12" s="248"/>
      <c r="AH12" s="248"/>
      <c r="AI12" s="248"/>
    </row>
    <row r="13" spans="8:35" ht="12.75" customHeight="1" hidden="1">
      <c r="H13" s="190"/>
      <c r="I13" s="191" t="s">
        <v>188</v>
      </c>
      <c r="J13" s="185"/>
      <c r="K13" s="185" t="s">
        <v>189</v>
      </c>
      <c r="L13" s="196"/>
      <c r="M13" s="196"/>
      <c r="N13" s="196"/>
      <c r="O13" s="196"/>
      <c r="P13" s="195"/>
      <c r="Q13" s="196"/>
      <c r="R13" s="193"/>
      <c r="S13" s="193"/>
      <c r="T13" s="196"/>
      <c r="U13" s="196"/>
      <c r="V13" s="196"/>
      <c r="W13" s="193"/>
      <c r="X13" s="196"/>
      <c r="Y13" s="201"/>
      <c r="Z13" s="196"/>
      <c r="AA13" s="193"/>
      <c r="AB13" s="193"/>
      <c r="AC13" s="196"/>
      <c r="AD13" s="201"/>
      <c r="AE13" s="196"/>
      <c r="AF13" s="196"/>
      <c r="AG13" s="196"/>
      <c r="AH13" s="196"/>
      <c r="AI13" s="196"/>
    </row>
    <row r="14" spans="1:35" ht="12.75" customHeight="1">
      <c r="A14" s="189">
        <v>0</v>
      </c>
      <c r="C14" s="159" t="s">
        <v>201</v>
      </c>
      <c r="H14" s="190"/>
      <c r="I14" s="191"/>
      <c r="J14" s="185"/>
      <c r="K14" s="204" t="s">
        <v>187</v>
      </c>
      <c r="L14" s="205"/>
      <c r="M14" s="205"/>
      <c r="N14" s="205"/>
      <c r="O14" s="205"/>
      <c r="P14" s="327"/>
      <c r="Q14" s="327">
        <v>0.2847222222222222</v>
      </c>
      <c r="R14" s="327">
        <v>0.3680555555555556</v>
      </c>
      <c r="S14" s="327">
        <v>0.3680555555555556</v>
      </c>
      <c r="T14" s="327">
        <v>0.4513888888888889</v>
      </c>
      <c r="U14" s="205"/>
      <c r="V14" s="327">
        <v>0.5347222222222222</v>
      </c>
      <c r="W14" s="327">
        <v>0.6180555555555556</v>
      </c>
      <c r="X14" s="205"/>
      <c r="Y14" s="327">
        <v>0.6597222222222222</v>
      </c>
      <c r="Z14" s="327">
        <v>0.7013888888888888</v>
      </c>
      <c r="AA14" s="327">
        <v>0.7430555555555555</v>
      </c>
      <c r="AB14" s="327">
        <v>0.7847222222222222</v>
      </c>
      <c r="AC14" s="205"/>
      <c r="AD14" s="327">
        <v>0.9097222222222222</v>
      </c>
      <c r="AE14" s="205"/>
      <c r="AF14" s="205"/>
      <c r="AG14" s="205"/>
      <c r="AH14" s="205"/>
      <c r="AI14" s="205"/>
    </row>
    <row r="15" spans="8:35" ht="12.75" customHeight="1">
      <c r="H15" s="166"/>
      <c r="I15" s="197" t="s">
        <v>186</v>
      </c>
      <c r="K15" s="159" t="s">
        <v>187</v>
      </c>
      <c r="L15" s="198"/>
      <c r="M15" s="198"/>
      <c r="N15" s="198"/>
      <c r="O15" s="198"/>
      <c r="P15" s="334"/>
      <c r="Q15" s="198" t="s">
        <v>195</v>
      </c>
      <c r="R15" s="198" t="s">
        <v>195</v>
      </c>
      <c r="S15" s="198" t="s">
        <v>195</v>
      </c>
      <c r="T15" s="198" t="s">
        <v>195</v>
      </c>
      <c r="U15" s="198"/>
      <c r="V15" s="198" t="s">
        <v>195</v>
      </c>
      <c r="W15" s="198" t="s">
        <v>195</v>
      </c>
      <c r="X15" s="198"/>
      <c r="Y15" s="199" t="s">
        <v>195</v>
      </c>
      <c r="Z15" s="198" t="s">
        <v>195</v>
      </c>
      <c r="AA15" s="198" t="s">
        <v>195</v>
      </c>
      <c r="AB15" s="198" t="s">
        <v>195</v>
      </c>
      <c r="AC15" s="198"/>
      <c r="AD15" s="199"/>
      <c r="AE15" s="198"/>
      <c r="AF15" s="198"/>
      <c r="AG15" s="198"/>
      <c r="AH15" s="198"/>
      <c r="AI15" s="198"/>
    </row>
    <row r="16" spans="8:35" ht="12.75" customHeight="1">
      <c r="H16" s="166"/>
      <c r="I16" s="197" t="s">
        <v>826</v>
      </c>
      <c r="K16" s="159" t="s">
        <v>189</v>
      </c>
      <c r="L16" s="207"/>
      <c r="M16" s="207"/>
      <c r="N16" s="207"/>
      <c r="O16" s="207"/>
      <c r="P16" s="334"/>
      <c r="Q16" s="198" t="s">
        <v>195</v>
      </c>
      <c r="R16" s="198" t="s">
        <v>195</v>
      </c>
      <c r="S16" s="198" t="s">
        <v>195</v>
      </c>
      <c r="T16" s="198" t="s">
        <v>195</v>
      </c>
      <c r="U16" s="198"/>
      <c r="V16" s="198" t="s">
        <v>195</v>
      </c>
      <c r="W16" s="198" t="s">
        <v>195</v>
      </c>
      <c r="X16" s="198"/>
      <c r="Y16" s="199" t="s">
        <v>195</v>
      </c>
      <c r="Z16" s="198" t="s">
        <v>195</v>
      </c>
      <c r="AA16" s="198" t="s">
        <v>195</v>
      </c>
      <c r="AB16" s="198" t="s">
        <v>195</v>
      </c>
      <c r="AC16" s="207"/>
      <c r="AD16" s="199"/>
      <c r="AE16" s="198"/>
      <c r="AF16" s="198"/>
      <c r="AG16" s="207"/>
      <c r="AH16" s="207" t="s">
        <v>201</v>
      </c>
      <c r="AI16" s="207"/>
    </row>
    <row r="17" spans="1:35" ht="12.75" customHeight="1">
      <c r="A17" s="185"/>
      <c r="B17" s="185"/>
      <c r="C17" s="185"/>
      <c r="D17" s="185"/>
      <c r="E17" s="185"/>
      <c r="F17" s="185"/>
      <c r="H17" s="166"/>
      <c r="I17" s="197" t="s">
        <v>827</v>
      </c>
      <c r="K17" s="159" t="s">
        <v>189</v>
      </c>
      <c r="L17" s="207" t="s">
        <v>201</v>
      </c>
      <c r="M17" s="198" t="s">
        <v>201</v>
      </c>
      <c r="N17" s="207" t="s">
        <v>201</v>
      </c>
      <c r="O17" s="207"/>
      <c r="P17" s="334"/>
      <c r="Q17" s="198" t="s">
        <v>195</v>
      </c>
      <c r="R17" s="198" t="s">
        <v>195</v>
      </c>
      <c r="S17" s="198" t="s">
        <v>195</v>
      </c>
      <c r="T17" s="198" t="s">
        <v>195</v>
      </c>
      <c r="U17" s="198" t="s">
        <v>201</v>
      </c>
      <c r="V17" s="198" t="s">
        <v>195</v>
      </c>
      <c r="W17" s="198" t="s">
        <v>195</v>
      </c>
      <c r="X17" s="198" t="s">
        <v>201</v>
      </c>
      <c r="Y17" s="199" t="s">
        <v>195</v>
      </c>
      <c r="Z17" s="198" t="s">
        <v>195</v>
      </c>
      <c r="AA17" s="198" t="s">
        <v>195</v>
      </c>
      <c r="AB17" s="198" t="s">
        <v>195</v>
      </c>
      <c r="AC17" s="207" t="s">
        <v>201</v>
      </c>
      <c r="AD17" s="199"/>
      <c r="AE17" s="198" t="s">
        <v>201</v>
      </c>
      <c r="AF17" s="198" t="s">
        <v>201</v>
      </c>
      <c r="AG17" s="207" t="s">
        <v>201</v>
      </c>
      <c r="AH17" s="198">
        <v>0.04305555555555556</v>
      </c>
      <c r="AI17" s="207" t="s">
        <v>201</v>
      </c>
    </row>
    <row r="18" spans="1:35" s="185" customFormat="1" ht="12.75" customHeight="1">
      <c r="A18" s="184" t="s">
        <v>201</v>
      </c>
      <c r="C18" s="184">
        <v>0</v>
      </c>
      <c r="E18" s="184"/>
      <c r="H18" s="202"/>
      <c r="I18" s="203" t="s">
        <v>730</v>
      </c>
      <c r="J18" s="204"/>
      <c r="K18" s="204" t="s">
        <v>187</v>
      </c>
      <c r="L18" s="205">
        <v>0.08541666666666665</v>
      </c>
      <c r="M18" s="205">
        <v>0.15972222222222224</v>
      </c>
      <c r="N18" s="205">
        <v>0.1840277777777778</v>
      </c>
      <c r="O18" s="327">
        <v>0.25</v>
      </c>
      <c r="P18" s="327"/>
      <c r="Q18" s="205" t="s">
        <v>201</v>
      </c>
      <c r="R18" s="205" t="s">
        <v>201</v>
      </c>
      <c r="S18" s="205" t="s">
        <v>201</v>
      </c>
      <c r="T18" s="205" t="s">
        <v>201</v>
      </c>
      <c r="U18" s="327">
        <v>0.4583333333333333</v>
      </c>
      <c r="V18" s="205" t="s">
        <v>201</v>
      </c>
      <c r="W18" s="205" t="s">
        <v>201</v>
      </c>
      <c r="X18" s="327">
        <v>0.625</v>
      </c>
      <c r="Y18" s="206" t="s">
        <v>201</v>
      </c>
      <c r="Z18" s="205" t="s">
        <v>201</v>
      </c>
      <c r="AA18" s="205" t="s">
        <v>201</v>
      </c>
      <c r="AB18" s="205" t="s">
        <v>201</v>
      </c>
      <c r="AC18" s="327">
        <v>0.7916666666666666</v>
      </c>
      <c r="AD18" s="206" t="s">
        <v>201</v>
      </c>
      <c r="AE18" s="327">
        <v>0.8958333333333334</v>
      </c>
      <c r="AF18" s="327">
        <v>0.9131944444444445</v>
      </c>
      <c r="AG18" s="205">
        <v>0.9722222222222222</v>
      </c>
      <c r="AH18" s="205" t="s">
        <v>201</v>
      </c>
      <c r="AI18" s="205">
        <v>0.016666666666666666</v>
      </c>
    </row>
    <row r="19" spans="1:35" ht="12.75" customHeight="1">
      <c r="A19" s="189"/>
      <c r="B19" s="189"/>
      <c r="C19" s="189"/>
      <c r="D19" s="189"/>
      <c r="E19" s="189"/>
      <c r="F19" s="189"/>
      <c r="G19" s="189"/>
      <c r="H19" s="166"/>
      <c r="I19" s="197" t="s">
        <v>828</v>
      </c>
      <c r="K19" s="159" t="s">
        <v>187</v>
      </c>
      <c r="L19" s="198" t="s">
        <v>197</v>
      </c>
      <c r="M19" s="198" t="s">
        <v>197</v>
      </c>
      <c r="N19" s="198" t="s">
        <v>197</v>
      </c>
      <c r="O19" s="198" t="s">
        <v>197</v>
      </c>
      <c r="P19" s="334"/>
      <c r="Q19" s="198" t="s">
        <v>201</v>
      </c>
      <c r="R19" s="198" t="s">
        <v>201</v>
      </c>
      <c r="S19" s="198" t="s">
        <v>201</v>
      </c>
      <c r="T19" s="198" t="s">
        <v>201</v>
      </c>
      <c r="U19" s="198" t="s">
        <v>197</v>
      </c>
      <c r="V19" s="198" t="s">
        <v>201</v>
      </c>
      <c r="W19" s="198" t="s">
        <v>201</v>
      </c>
      <c r="X19" s="198" t="s">
        <v>197</v>
      </c>
      <c r="Y19" s="199" t="s">
        <v>201</v>
      </c>
      <c r="Z19" s="198" t="s">
        <v>201</v>
      </c>
      <c r="AA19" s="198" t="s">
        <v>201</v>
      </c>
      <c r="AB19" s="198" t="s">
        <v>201</v>
      </c>
      <c r="AC19" s="198" t="s">
        <v>197</v>
      </c>
      <c r="AD19" s="199" t="s">
        <v>201</v>
      </c>
      <c r="AE19" s="198" t="s">
        <v>197</v>
      </c>
      <c r="AF19" s="198" t="s">
        <v>197</v>
      </c>
      <c r="AG19" s="198" t="s">
        <v>197</v>
      </c>
      <c r="AH19" s="198" t="s">
        <v>201</v>
      </c>
      <c r="AI19" s="198" t="s">
        <v>197</v>
      </c>
    </row>
    <row r="20" spans="1:35" ht="12.75" customHeight="1">
      <c r="A20" s="189"/>
      <c r="B20" s="189"/>
      <c r="C20" s="189"/>
      <c r="D20" s="189"/>
      <c r="E20" s="189"/>
      <c r="F20" s="189"/>
      <c r="G20" s="189"/>
      <c r="H20" s="166"/>
      <c r="I20" s="197" t="s">
        <v>829</v>
      </c>
      <c r="K20" s="159" t="s">
        <v>187</v>
      </c>
      <c r="L20" s="198" t="s">
        <v>197</v>
      </c>
      <c r="M20" s="198" t="s">
        <v>197</v>
      </c>
      <c r="N20" s="198" t="s">
        <v>197</v>
      </c>
      <c r="O20" s="198" t="s">
        <v>197</v>
      </c>
      <c r="P20" s="334"/>
      <c r="Q20" s="198" t="s">
        <v>201</v>
      </c>
      <c r="R20" s="198" t="s">
        <v>201</v>
      </c>
      <c r="S20" s="198" t="s">
        <v>201</v>
      </c>
      <c r="T20" s="198" t="s">
        <v>201</v>
      </c>
      <c r="U20" s="198" t="s">
        <v>197</v>
      </c>
      <c r="V20" s="198" t="s">
        <v>201</v>
      </c>
      <c r="W20" s="198" t="s">
        <v>201</v>
      </c>
      <c r="X20" s="198" t="s">
        <v>197</v>
      </c>
      <c r="Y20" s="199" t="s">
        <v>201</v>
      </c>
      <c r="Z20" s="198" t="s">
        <v>201</v>
      </c>
      <c r="AA20" s="198" t="s">
        <v>201</v>
      </c>
      <c r="AB20" s="198" t="s">
        <v>201</v>
      </c>
      <c r="AC20" s="198" t="s">
        <v>197</v>
      </c>
      <c r="AD20" s="199" t="s">
        <v>201</v>
      </c>
      <c r="AE20" s="198" t="s">
        <v>197</v>
      </c>
      <c r="AF20" s="198" t="s">
        <v>197</v>
      </c>
      <c r="AG20" s="198" t="s">
        <v>197</v>
      </c>
      <c r="AH20" s="198" t="s">
        <v>201</v>
      </c>
      <c r="AI20" s="198" t="s">
        <v>197</v>
      </c>
    </row>
    <row r="21" spans="1:35" ht="12.75" customHeight="1">
      <c r="A21" s="189"/>
      <c r="B21" s="189"/>
      <c r="C21" s="189"/>
      <c r="D21" s="189"/>
      <c r="E21" s="189"/>
      <c r="F21" s="189"/>
      <c r="G21" s="189"/>
      <c r="H21" s="166"/>
      <c r="I21" s="197" t="s">
        <v>830</v>
      </c>
      <c r="K21" s="159" t="s">
        <v>187</v>
      </c>
      <c r="L21" s="198" t="s">
        <v>197</v>
      </c>
      <c r="M21" s="198" t="s">
        <v>197</v>
      </c>
      <c r="N21" s="198" t="s">
        <v>197</v>
      </c>
      <c r="O21" s="198" t="s">
        <v>197</v>
      </c>
      <c r="P21" s="334"/>
      <c r="Q21" s="198" t="s">
        <v>201</v>
      </c>
      <c r="R21" s="198" t="s">
        <v>201</v>
      </c>
      <c r="S21" s="198" t="s">
        <v>201</v>
      </c>
      <c r="T21" s="198" t="s">
        <v>201</v>
      </c>
      <c r="U21" s="198" t="s">
        <v>197</v>
      </c>
      <c r="V21" s="198" t="s">
        <v>201</v>
      </c>
      <c r="W21" s="198" t="s">
        <v>201</v>
      </c>
      <c r="X21" s="198" t="s">
        <v>197</v>
      </c>
      <c r="Y21" s="199" t="s">
        <v>201</v>
      </c>
      <c r="Z21" s="198" t="s">
        <v>201</v>
      </c>
      <c r="AA21" s="198" t="s">
        <v>201</v>
      </c>
      <c r="AB21" s="198" t="s">
        <v>201</v>
      </c>
      <c r="AC21" s="198" t="s">
        <v>197</v>
      </c>
      <c r="AD21" s="199" t="s">
        <v>201</v>
      </c>
      <c r="AE21" s="198" t="s">
        <v>197</v>
      </c>
      <c r="AF21" s="198" t="s">
        <v>197</v>
      </c>
      <c r="AG21" s="198" t="s">
        <v>197</v>
      </c>
      <c r="AH21" s="198" t="s">
        <v>201</v>
      </c>
      <c r="AI21" s="198" t="s">
        <v>197</v>
      </c>
    </row>
    <row r="22" spans="1:35" ht="12.75" customHeight="1">
      <c r="A22" s="189">
        <v>0.061111111111111116</v>
      </c>
      <c r="C22" s="189">
        <v>0.061111111111111116</v>
      </c>
      <c r="E22" s="189"/>
      <c r="H22" s="223"/>
      <c r="I22" s="224" t="s">
        <v>831</v>
      </c>
      <c r="J22" s="200"/>
      <c r="K22" s="200" t="s">
        <v>189</v>
      </c>
      <c r="L22" s="187">
        <v>0.15138888888888888</v>
      </c>
      <c r="M22" s="187">
        <v>0.225</v>
      </c>
      <c r="N22" s="187">
        <v>0.2590277777777778</v>
      </c>
      <c r="O22" s="187">
        <f>O18+$C22</f>
        <v>0.3111111111111111</v>
      </c>
      <c r="P22" s="367"/>
      <c r="Q22" s="187">
        <f>Q14+$A22</f>
        <v>0.3458333333333333</v>
      </c>
      <c r="R22" s="187">
        <f>R14+$A22</f>
        <v>0.4291666666666667</v>
      </c>
      <c r="S22" s="187">
        <f>S14+$A22</f>
        <v>0.4291666666666667</v>
      </c>
      <c r="T22" s="187">
        <f>T14+$A22</f>
        <v>0.5125</v>
      </c>
      <c r="U22" s="187">
        <f>U18+$C22</f>
        <v>0.5194444444444444</v>
      </c>
      <c r="V22" s="187">
        <f>V14+$A22</f>
        <v>0.5958333333333333</v>
      </c>
      <c r="W22" s="187">
        <f>W14+$A22</f>
        <v>0.6791666666666667</v>
      </c>
      <c r="X22" s="187">
        <f>X18+$C22</f>
        <v>0.6861111111111111</v>
      </c>
      <c r="Y22" s="188">
        <f>Y14+$A22</f>
        <v>0.7208333333333333</v>
      </c>
      <c r="Z22" s="187">
        <f>Z14+$A22</f>
        <v>0.7625</v>
      </c>
      <c r="AA22" s="187">
        <f>AA14+$A22</f>
        <v>0.8041666666666666</v>
      </c>
      <c r="AB22" s="187">
        <f>AB14+$A22</f>
        <v>0.8458333333333333</v>
      </c>
      <c r="AC22" s="187">
        <f>AC18+$C22</f>
        <v>0.8527777777777777</v>
      </c>
      <c r="AD22" s="188">
        <f>AD14+$A22</f>
        <v>0.9708333333333333</v>
      </c>
      <c r="AE22" s="187">
        <f>AE18+$C22</f>
        <v>0.9569444444444445</v>
      </c>
      <c r="AF22" s="187">
        <f>AF18+$C22</f>
        <v>0.9743055555555556</v>
      </c>
      <c r="AG22" s="187">
        <v>0.0375</v>
      </c>
      <c r="AH22" s="187">
        <v>0.06527777777777778</v>
      </c>
      <c r="AI22" s="187">
        <v>0.08194444444444444</v>
      </c>
    </row>
    <row r="23" spans="8:35" ht="12.75" customHeight="1">
      <c r="H23" s="166"/>
      <c r="I23" s="197" t="s">
        <v>832</v>
      </c>
      <c r="K23" s="159" t="s">
        <v>189</v>
      </c>
      <c r="L23" s="198" t="s">
        <v>195</v>
      </c>
      <c r="M23" s="198" t="s">
        <v>195</v>
      </c>
      <c r="N23" s="198" t="s">
        <v>195</v>
      </c>
      <c r="O23" s="198" t="s">
        <v>195</v>
      </c>
      <c r="P23" s="334"/>
      <c r="Q23" s="198" t="s">
        <v>195</v>
      </c>
      <c r="R23" s="198" t="s">
        <v>195</v>
      </c>
      <c r="S23" s="198" t="s">
        <v>195</v>
      </c>
      <c r="T23" s="198" t="s">
        <v>195</v>
      </c>
      <c r="U23" s="198" t="s">
        <v>195</v>
      </c>
      <c r="V23" s="198" t="s">
        <v>195</v>
      </c>
      <c r="W23" s="198" t="s">
        <v>195</v>
      </c>
      <c r="X23" s="198" t="s">
        <v>195</v>
      </c>
      <c r="Y23" s="199" t="s">
        <v>195</v>
      </c>
      <c r="Z23" s="198" t="s">
        <v>195</v>
      </c>
      <c r="AA23" s="198" t="s">
        <v>195</v>
      </c>
      <c r="AB23" s="198" t="s">
        <v>195</v>
      </c>
      <c r="AC23" s="198" t="s">
        <v>195</v>
      </c>
      <c r="AD23" s="199"/>
      <c r="AE23" s="198" t="s">
        <v>195</v>
      </c>
      <c r="AF23" s="198" t="s">
        <v>195</v>
      </c>
      <c r="AG23" s="198" t="s">
        <v>195</v>
      </c>
      <c r="AH23" s="198" t="s">
        <v>195</v>
      </c>
      <c r="AI23" s="198" t="s">
        <v>201</v>
      </c>
    </row>
    <row r="24" spans="8:35" ht="12.75" customHeight="1">
      <c r="H24" s="166"/>
      <c r="I24" s="197" t="s">
        <v>833</v>
      </c>
      <c r="K24" s="159" t="s">
        <v>189</v>
      </c>
      <c r="L24" s="198" t="s">
        <v>195</v>
      </c>
      <c r="M24" s="198" t="s">
        <v>195</v>
      </c>
      <c r="N24" s="198" t="s">
        <v>195</v>
      </c>
      <c r="O24" s="198" t="s">
        <v>195</v>
      </c>
      <c r="P24" s="334"/>
      <c r="Q24" s="198" t="s">
        <v>195</v>
      </c>
      <c r="R24" s="198" t="s">
        <v>195</v>
      </c>
      <c r="S24" s="198" t="s">
        <v>195</v>
      </c>
      <c r="T24" s="198" t="s">
        <v>195</v>
      </c>
      <c r="U24" s="198" t="s">
        <v>195</v>
      </c>
      <c r="V24" s="198" t="s">
        <v>195</v>
      </c>
      <c r="W24" s="198" t="s">
        <v>195</v>
      </c>
      <c r="X24" s="198" t="s">
        <v>195</v>
      </c>
      <c r="Y24" s="199" t="s">
        <v>195</v>
      </c>
      <c r="Z24" s="198" t="s">
        <v>195</v>
      </c>
      <c r="AA24" s="198" t="s">
        <v>195</v>
      </c>
      <c r="AB24" s="198" t="s">
        <v>195</v>
      </c>
      <c r="AC24" s="198" t="s">
        <v>195</v>
      </c>
      <c r="AD24" s="199"/>
      <c r="AE24" s="198" t="s">
        <v>195</v>
      </c>
      <c r="AF24" s="198" t="s">
        <v>195</v>
      </c>
      <c r="AG24" s="198" t="s">
        <v>195</v>
      </c>
      <c r="AH24" s="198" t="s">
        <v>195</v>
      </c>
      <c r="AI24" s="198"/>
    </row>
    <row r="25" spans="1:35" s="185" customFormat="1" ht="12.75" customHeight="1">
      <c r="A25" s="184">
        <v>0.05347222222222222</v>
      </c>
      <c r="C25" s="184">
        <v>0.05347222222222222</v>
      </c>
      <c r="E25" s="184"/>
      <c r="H25" s="209"/>
      <c r="I25" s="210" t="s">
        <v>834</v>
      </c>
      <c r="J25" s="192"/>
      <c r="K25" s="192" t="s">
        <v>189</v>
      </c>
      <c r="L25" s="193">
        <v>0.2076388888888889</v>
      </c>
      <c r="M25" s="193">
        <v>0.28125</v>
      </c>
      <c r="N25" s="193">
        <v>0.31805555555555554</v>
      </c>
      <c r="O25" s="193">
        <f>O22+$C25</f>
        <v>0.3645833333333333</v>
      </c>
      <c r="P25" s="250"/>
      <c r="Q25" s="193">
        <f>Q22+$A25</f>
        <v>0.3993055555555555</v>
      </c>
      <c r="R25" s="193">
        <f>R22+$A25</f>
        <v>0.4826388888888889</v>
      </c>
      <c r="S25" s="193">
        <f>S22+$A25</f>
        <v>0.4826388888888889</v>
      </c>
      <c r="T25" s="193">
        <f>T22+$A25</f>
        <v>0.5659722222222222</v>
      </c>
      <c r="U25" s="193">
        <f>U22+$C25</f>
        <v>0.5729166666666666</v>
      </c>
      <c r="V25" s="193">
        <f>V22+$A25</f>
        <v>0.6493055555555556</v>
      </c>
      <c r="W25" s="193">
        <f>W22+$A25</f>
        <v>0.732638888888889</v>
      </c>
      <c r="X25" s="193">
        <f>X22+$C25</f>
        <v>0.7395833333333334</v>
      </c>
      <c r="Y25" s="194">
        <f>Y22+$A25</f>
        <v>0.7743055555555556</v>
      </c>
      <c r="Z25" s="193">
        <f>Z22+$A25</f>
        <v>0.8159722222222222</v>
      </c>
      <c r="AA25" s="193">
        <f>AA22+$A25</f>
        <v>0.8576388888888888</v>
      </c>
      <c r="AB25" s="193">
        <f>AB22+$A25</f>
        <v>0.8993055555555556</v>
      </c>
      <c r="AC25" s="193">
        <f>AC22+$C25</f>
        <v>0.90625</v>
      </c>
      <c r="AD25" s="194">
        <f>AD22+$A25</f>
        <v>1.0243055555555556</v>
      </c>
      <c r="AE25" s="193">
        <f>AE22+$C25</f>
        <v>1.0104166666666667</v>
      </c>
      <c r="AF25" s="193">
        <f>AF22+$C25</f>
        <v>1.027777777777778</v>
      </c>
      <c r="AG25" s="193">
        <v>0.09375</v>
      </c>
      <c r="AH25" s="193">
        <v>0.12152777777777778</v>
      </c>
      <c r="AI25" s="193"/>
    </row>
    <row r="26" spans="1:35" s="265" customFormat="1" ht="12.75" customHeight="1">
      <c r="A26" s="266" t="s">
        <v>201</v>
      </c>
      <c r="C26" s="266" t="s">
        <v>201</v>
      </c>
      <c r="E26" s="266">
        <v>0</v>
      </c>
      <c r="H26" s="284"/>
      <c r="I26" s="268" t="s">
        <v>835</v>
      </c>
      <c r="K26" s="265" t="s">
        <v>187</v>
      </c>
      <c r="L26" s="286" t="s">
        <v>201</v>
      </c>
      <c r="M26" s="286" t="s">
        <v>201</v>
      </c>
      <c r="N26" s="286" t="s">
        <v>201</v>
      </c>
      <c r="O26" s="286" t="s">
        <v>201</v>
      </c>
      <c r="P26" s="482"/>
      <c r="Q26" s="286" t="s">
        <v>201</v>
      </c>
      <c r="R26" s="286" t="s">
        <v>201</v>
      </c>
      <c r="S26" s="286" t="s">
        <v>201</v>
      </c>
      <c r="T26" s="286" t="s">
        <v>201</v>
      </c>
      <c r="U26" s="286" t="s">
        <v>201</v>
      </c>
      <c r="V26" s="286" t="s">
        <v>201</v>
      </c>
      <c r="W26" s="286" t="s">
        <v>201</v>
      </c>
      <c r="X26" s="286" t="s">
        <v>201</v>
      </c>
      <c r="Y26" s="442" t="s">
        <v>201</v>
      </c>
      <c r="Z26" s="198">
        <v>0.8263888888888888</v>
      </c>
      <c r="AA26" s="286" t="s">
        <v>201</v>
      </c>
      <c r="AB26" s="286" t="s">
        <v>201</v>
      </c>
      <c r="AC26" s="286" t="s">
        <v>201</v>
      </c>
      <c r="AD26" s="442" t="s">
        <v>201</v>
      </c>
      <c r="AE26" s="286" t="s">
        <v>201</v>
      </c>
      <c r="AF26" s="286" t="s">
        <v>201</v>
      </c>
      <c r="AG26" s="286" t="s">
        <v>201</v>
      </c>
      <c r="AH26" s="286" t="s">
        <v>201</v>
      </c>
      <c r="AI26" s="286"/>
    </row>
    <row r="27" spans="8:35" s="265" customFormat="1" ht="12.75" customHeight="1">
      <c r="H27" s="284"/>
      <c r="I27" s="285" t="s">
        <v>836</v>
      </c>
      <c r="K27" s="265" t="s">
        <v>189</v>
      </c>
      <c r="L27" s="286" t="s">
        <v>201</v>
      </c>
      <c r="M27" s="286" t="s">
        <v>201</v>
      </c>
      <c r="N27" s="286" t="s">
        <v>201</v>
      </c>
      <c r="O27" s="286" t="s">
        <v>201</v>
      </c>
      <c r="P27" s="482"/>
      <c r="Q27" s="286" t="s">
        <v>201</v>
      </c>
      <c r="R27" s="286" t="s">
        <v>201</v>
      </c>
      <c r="S27" s="286" t="s">
        <v>201</v>
      </c>
      <c r="T27" s="286" t="s">
        <v>201</v>
      </c>
      <c r="U27" s="286" t="s">
        <v>201</v>
      </c>
      <c r="V27" s="286" t="s">
        <v>201</v>
      </c>
      <c r="W27" s="286" t="s">
        <v>201</v>
      </c>
      <c r="X27" s="286" t="s">
        <v>201</v>
      </c>
      <c r="Y27" s="442" t="s">
        <v>201</v>
      </c>
      <c r="Z27" s="198" t="s">
        <v>195</v>
      </c>
      <c r="AA27" s="286" t="s">
        <v>201</v>
      </c>
      <c r="AB27" s="286" t="s">
        <v>201</v>
      </c>
      <c r="AC27" s="286" t="s">
        <v>201</v>
      </c>
      <c r="AD27" s="442" t="s">
        <v>201</v>
      </c>
      <c r="AE27" s="286" t="s">
        <v>201</v>
      </c>
      <c r="AF27" s="286" t="s">
        <v>201</v>
      </c>
      <c r="AG27" s="286" t="s">
        <v>201</v>
      </c>
      <c r="AH27" s="286" t="s">
        <v>201</v>
      </c>
      <c r="AI27" s="286"/>
    </row>
    <row r="28" spans="1:35" s="265" customFormat="1" ht="12.75" customHeight="1">
      <c r="A28" s="266" t="s">
        <v>201</v>
      </c>
      <c r="C28" s="266" t="s">
        <v>201</v>
      </c>
      <c r="E28" s="266">
        <v>0.10416666666666667</v>
      </c>
      <c r="H28" s="273"/>
      <c r="I28" s="274" t="s">
        <v>837</v>
      </c>
      <c r="J28" s="275"/>
      <c r="K28" s="275" t="s">
        <v>189</v>
      </c>
      <c r="L28" s="276" t="s">
        <v>201</v>
      </c>
      <c r="M28" s="276" t="s">
        <v>201</v>
      </c>
      <c r="N28" s="276" t="s">
        <v>201</v>
      </c>
      <c r="O28" s="276" t="s">
        <v>201</v>
      </c>
      <c r="P28" s="310"/>
      <c r="Q28" s="276" t="s">
        <v>201</v>
      </c>
      <c r="R28" s="276" t="s">
        <v>201</v>
      </c>
      <c r="S28" s="276" t="s">
        <v>201</v>
      </c>
      <c r="T28" s="276" t="s">
        <v>201</v>
      </c>
      <c r="U28" s="276" t="s">
        <v>201</v>
      </c>
      <c r="V28" s="276" t="s">
        <v>201</v>
      </c>
      <c r="W28" s="276" t="s">
        <v>201</v>
      </c>
      <c r="X28" s="276" t="s">
        <v>201</v>
      </c>
      <c r="Y28" s="443" t="s">
        <v>201</v>
      </c>
      <c r="Z28" s="221">
        <v>0.9277777777777777</v>
      </c>
      <c r="AA28" s="276" t="s">
        <v>201</v>
      </c>
      <c r="AB28" s="276" t="s">
        <v>201</v>
      </c>
      <c r="AC28" s="276" t="s">
        <v>201</v>
      </c>
      <c r="AD28" s="443" t="s">
        <v>201</v>
      </c>
      <c r="AE28" s="276" t="s">
        <v>201</v>
      </c>
      <c r="AF28" s="276" t="s">
        <v>201</v>
      </c>
      <c r="AG28" s="276" t="s">
        <v>201</v>
      </c>
      <c r="AH28" s="276" t="s">
        <v>201</v>
      </c>
      <c r="AI28" s="276"/>
    </row>
    <row r="29" spans="1:35" s="185" customFormat="1" ht="12.75" customHeight="1">
      <c r="A29" s="184"/>
      <c r="C29" s="184"/>
      <c r="E29" s="184"/>
      <c r="H29" s="202"/>
      <c r="I29" s="203" t="s">
        <v>834</v>
      </c>
      <c r="J29" s="204"/>
      <c r="K29" s="204" t="s">
        <v>187</v>
      </c>
      <c r="L29" s="205" t="s">
        <v>583</v>
      </c>
      <c r="M29" s="205" t="s">
        <v>583</v>
      </c>
      <c r="N29" s="205" t="s">
        <v>583</v>
      </c>
      <c r="O29" s="205" t="s">
        <v>583</v>
      </c>
      <c r="P29" s="327"/>
      <c r="Q29" s="205" t="s">
        <v>583</v>
      </c>
      <c r="R29" s="205" t="s">
        <v>583</v>
      </c>
      <c r="S29" s="205" t="s">
        <v>583</v>
      </c>
      <c r="T29" s="205" t="s">
        <v>583</v>
      </c>
      <c r="U29" s="205" t="s">
        <v>583</v>
      </c>
      <c r="V29" s="205" t="s">
        <v>583</v>
      </c>
      <c r="W29" s="205" t="s">
        <v>583</v>
      </c>
      <c r="X29" s="205" t="s">
        <v>583</v>
      </c>
      <c r="Y29" s="206" t="s">
        <v>583</v>
      </c>
      <c r="Z29" s="205" t="s">
        <v>838</v>
      </c>
      <c r="AA29" s="205" t="s">
        <v>583</v>
      </c>
      <c r="AB29" s="205" t="s">
        <v>583</v>
      </c>
      <c r="AC29" s="205" t="s">
        <v>583</v>
      </c>
      <c r="AD29" s="206"/>
      <c r="AE29" s="205" t="s">
        <v>583</v>
      </c>
      <c r="AF29" s="205" t="s">
        <v>583</v>
      </c>
      <c r="AG29" s="205" t="s">
        <v>191</v>
      </c>
      <c r="AH29" s="205" t="s">
        <v>583</v>
      </c>
      <c r="AI29" s="205"/>
    </row>
    <row r="30" spans="1:35" ht="12.75" customHeight="1">
      <c r="A30" s="189"/>
      <c r="B30" s="189"/>
      <c r="C30" s="189"/>
      <c r="D30" s="189"/>
      <c r="E30" s="189"/>
      <c r="F30" s="189"/>
      <c r="G30" s="189"/>
      <c r="H30" s="166"/>
      <c r="I30" s="197" t="s">
        <v>839</v>
      </c>
      <c r="K30" s="159" t="s">
        <v>189</v>
      </c>
      <c r="L30" s="198" t="s">
        <v>197</v>
      </c>
      <c r="M30" s="198" t="s">
        <v>197</v>
      </c>
      <c r="N30" s="198" t="s">
        <v>197</v>
      </c>
      <c r="O30" s="198" t="s">
        <v>197</v>
      </c>
      <c r="P30" s="334"/>
      <c r="Q30" s="198" t="s">
        <v>197</v>
      </c>
      <c r="R30" s="198" t="s">
        <v>197</v>
      </c>
      <c r="S30" s="198" t="s">
        <v>197</v>
      </c>
      <c r="T30" s="198" t="s">
        <v>197</v>
      </c>
      <c r="U30" s="198" t="s">
        <v>197</v>
      </c>
      <c r="V30" s="198" t="s">
        <v>197</v>
      </c>
      <c r="W30" s="198" t="s">
        <v>197</v>
      </c>
      <c r="X30" s="198" t="s">
        <v>197</v>
      </c>
      <c r="Y30" s="199" t="s">
        <v>197</v>
      </c>
      <c r="Z30" s="198" t="s">
        <v>197</v>
      </c>
      <c r="AA30" s="198" t="s">
        <v>197</v>
      </c>
      <c r="AB30" s="198" t="s">
        <v>197</v>
      </c>
      <c r="AC30" s="198" t="s">
        <v>197</v>
      </c>
      <c r="AD30" s="199"/>
      <c r="AE30" s="198" t="s">
        <v>197</v>
      </c>
      <c r="AF30" s="198" t="s">
        <v>197</v>
      </c>
      <c r="AG30" s="198" t="s">
        <v>201</v>
      </c>
      <c r="AH30" s="198" t="s">
        <v>197</v>
      </c>
      <c r="AI30" s="198"/>
    </row>
    <row r="31" spans="1:35" ht="12.75" customHeight="1">
      <c r="A31" s="189"/>
      <c r="B31" s="189"/>
      <c r="C31" s="189"/>
      <c r="D31" s="189"/>
      <c r="E31" s="189"/>
      <c r="F31" s="189"/>
      <c r="G31" s="189"/>
      <c r="H31" s="166"/>
      <c r="I31" s="197" t="s">
        <v>840</v>
      </c>
      <c r="K31" s="159" t="s">
        <v>189</v>
      </c>
      <c r="L31" s="198" t="s">
        <v>197</v>
      </c>
      <c r="M31" s="198" t="s">
        <v>197</v>
      </c>
      <c r="N31" s="198" t="s">
        <v>197</v>
      </c>
      <c r="O31" s="198" t="s">
        <v>197</v>
      </c>
      <c r="P31" s="334"/>
      <c r="Q31" s="198" t="s">
        <v>197</v>
      </c>
      <c r="R31" s="198" t="s">
        <v>197</v>
      </c>
      <c r="S31" s="198" t="s">
        <v>197</v>
      </c>
      <c r="T31" s="198" t="s">
        <v>197</v>
      </c>
      <c r="U31" s="198" t="s">
        <v>197</v>
      </c>
      <c r="V31" s="198" t="s">
        <v>197</v>
      </c>
      <c r="W31" s="198" t="s">
        <v>197</v>
      </c>
      <c r="X31" s="198" t="s">
        <v>197</v>
      </c>
      <c r="Y31" s="199" t="s">
        <v>197</v>
      </c>
      <c r="Z31" s="198" t="s">
        <v>197</v>
      </c>
      <c r="AA31" s="198" t="s">
        <v>197</v>
      </c>
      <c r="AB31" s="198" t="s">
        <v>197</v>
      </c>
      <c r="AC31" s="198" t="s">
        <v>197</v>
      </c>
      <c r="AD31" s="199"/>
      <c r="AE31" s="198" t="s">
        <v>197</v>
      </c>
      <c r="AF31" s="198" t="s">
        <v>197</v>
      </c>
      <c r="AG31" s="198"/>
      <c r="AH31" s="198" t="s">
        <v>197</v>
      </c>
      <c r="AI31" s="198"/>
    </row>
    <row r="32" spans="1:35" ht="12.75" customHeight="1">
      <c r="A32" s="189"/>
      <c r="B32" s="189"/>
      <c r="C32" s="189"/>
      <c r="D32" s="189"/>
      <c r="E32" s="189"/>
      <c r="F32" s="189"/>
      <c r="G32" s="189"/>
      <c r="H32" s="166"/>
      <c r="I32" s="197" t="s">
        <v>841</v>
      </c>
      <c r="K32" s="159" t="s">
        <v>189</v>
      </c>
      <c r="L32" s="198" t="s">
        <v>197</v>
      </c>
      <c r="M32" s="198" t="s">
        <v>197</v>
      </c>
      <c r="N32" s="198" t="s">
        <v>197</v>
      </c>
      <c r="O32" s="198" t="s">
        <v>197</v>
      </c>
      <c r="P32" s="334"/>
      <c r="Q32" s="198" t="s">
        <v>197</v>
      </c>
      <c r="R32" s="198" t="s">
        <v>197</v>
      </c>
      <c r="S32" s="198" t="s">
        <v>197</v>
      </c>
      <c r="T32" s="198" t="s">
        <v>197</v>
      </c>
      <c r="U32" s="198" t="s">
        <v>197</v>
      </c>
      <c r="V32" s="198" t="s">
        <v>197</v>
      </c>
      <c r="W32" s="198" t="s">
        <v>197</v>
      </c>
      <c r="X32" s="198" t="s">
        <v>197</v>
      </c>
      <c r="Y32" s="199" t="s">
        <v>197</v>
      </c>
      <c r="Z32" s="198" t="s">
        <v>197</v>
      </c>
      <c r="AA32" s="198" t="s">
        <v>197</v>
      </c>
      <c r="AB32" s="198" t="s">
        <v>197</v>
      </c>
      <c r="AC32" s="198" t="s">
        <v>197</v>
      </c>
      <c r="AD32" s="199"/>
      <c r="AE32" s="198" t="s">
        <v>197</v>
      </c>
      <c r="AF32" s="198" t="s">
        <v>197</v>
      </c>
      <c r="AG32" s="198"/>
      <c r="AH32" s="198" t="s">
        <v>197</v>
      </c>
      <c r="AI32" s="198"/>
    </row>
    <row r="33" spans="1:35" s="185" customFormat="1" ht="12.75" customHeight="1">
      <c r="A33" s="184">
        <v>0.042361111111111106</v>
      </c>
      <c r="C33" s="184">
        <v>0.042361111111111106</v>
      </c>
      <c r="E33" s="184"/>
      <c r="H33" s="190"/>
      <c r="I33" s="191" t="s">
        <v>842</v>
      </c>
      <c r="J33" s="283"/>
      <c r="K33" s="185" t="s">
        <v>189</v>
      </c>
      <c r="L33" s="196">
        <v>0.25416666666666665</v>
      </c>
      <c r="M33" s="196">
        <v>0.3354166666666667</v>
      </c>
      <c r="N33" s="196">
        <v>0.3597222222222222</v>
      </c>
      <c r="O33" s="196">
        <f>O25+$C33</f>
        <v>0.40694444444444444</v>
      </c>
      <c r="P33" s="195"/>
      <c r="Q33" s="196">
        <f>Q25+$A33</f>
        <v>0.44166666666666665</v>
      </c>
      <c r="R33" s="196">
        <f>R25+$A33</f>
        <v>0.525</v>
      </c>
      <c r="S33" s="196">
        <f>S25+$A33</f>
        <v>0.525</v>
      </c>
      <c r="T33" s="196">
        <f>T25+$A33</f>
        <v>0.6083333333333333</v>
      </c>
      <c r="U33" s="196">
        <f>U25+$C33</f>
        <v>0.6152777777777777</v>
      </c>
      <c r="V33" s="196">
        <f>V25+$A33</f>
        <v>0.6916666666666667</v>
      </c>
      <c r="W33" s="196">
        <f>W25+$A33</f>
        <v>0.775</v>
      </c>
      <c r="X33" s="196">
        <f>X25+$C33</f>
        <v>0.7819444444444444</v>
      </c>
      <c r="Y33" s="201">
        <f>Y25+$A33</f>
        <v>0.8166666666666667</v>
      </c>
      <c r="Z33" s="196">
        <f>Z25+$A33</f>
        <v>0.8583333333333333</v>
      </c>
      <c r="AA33" s="196">
        <f>AA25+$A33</f>
        <v>0.8999999999999999</v>
      </c>
      <c r="AB33" s="196">
        <f>AB25+$A33</f>
        <v>0.9416666666666667</v>
      </c>
      <c r="AC33" s="196">
        <f>AC25+$C33</f>
        <v>0.9486111111111111</v>
      </c>
      <c r="AD33" s="201">
        <f>AD25+$A33</f>
        <v>1.0666666666666667</v>
      </c>
      <c r="AE33" s="196">
        <f>AE25+$C33</f>
        <v>1.0527777777777778</v>
      </c>
      <c r="AF33" s="196">
        <f>AF25+$C33</f>
        <v>1.070138888888889</v>
      </c>
      <c r="AG33" s="196"/>
      <c r="AH33" s="196">
        <v>0.16180555555555556</v>
      </c>
      <c r="AI33" s="196"/>
    </row>
    <row r="34" spans="8:35" ht="29.25">
      <c r="H34" s="216"/>
      <c r="I34" s="218"/>
      <c r="J34" s="228" t="s">
        <v>221</v>
      </c>
      <c r="K34" s="218"/>
      <c r="L34" s="229" t="s">
        <v>225</v>
      </c>
      <c r="M34" s="229" t="s">
        <v>225</v>
      </c>
      <c r="N34" s="229" t="s">
        <v>225</v>
      </c>
      <c r="O34" s="229" t="s">
        <v>843</v>
      </c>
      <c r="P34" s="483"/>
      <c r="Q34" s="229" t="s">
        <v>471</v>
      </c>
      <c r="R34" s="229" t="s">
        <v>224</v>
      </c>
      <c r="S34" s="229" t="s">
        <v>471</v>
      </c>
      <c r="T34" s="229" t="s">
        <v>471</v>
      </c>
      <c r="U34" s="229" t="s">
        <v>731</v>
      </c>
      <c r="V34" s="229" t="s">
        <v>472</v>
      </c>
      <c r="W34" s="229" t="s">
        <v>471</v>
      </c>
      <c r="X34" s="229" t="s">
        <v>225</v>
      </c>
      <c r="Y34" s="229" t="s">
        <v>471</v>
      </c>
      <c r="Z34" s="229" t="s">
        <v>844</v>
      </c>
      <c r="AA34" s="229" t="s">
        <v>471</v>
      </c>
      <c r="AB34" s="229" t="s">
        <v>471</v>
      </c>
      <c r="AC34" s="229" t="s">
        <v>471</v>
      </c>
      <c r="AD34" s="229" t="s">
        <v>845</v>
      </c>
      <c r="AE34" s="229" t="s">
        <v>674</v>
      </c>
      <c r="AF34" s="229" t="s">
        <v>672</v>
      </c>
      <c r="AG34" s="229" t="s">
        <v>222</v>
      </c>
      <c r="AH34" s="229" t="s">
        <v>224</v>
      </c>
      <c r="AI34" s="229" t="s">
        <v>846</v>
      </c>
    </row>
  </sheetData>
  <sheetProtection selectLockedCells="1" selectUnlockedCells="1"/>
  <mergeCells count="2">
    <mergeCell ref="I13:I14"/>
    <mergeCell ref="J13:J1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36"/>
  <sheetViews>
    <sheetView showGridLines="0" zoomScale="80" zoomScaleNormal="80" zoomScaleSheetLayoutView="100" workbookViewId="0" topLeftCell="A1">
      <pane xSplit="11" ySplit="10" topLeftCell="L11" activePane="bottomRight" state="frozen"/>
      <selection pane="topLeft" activeCell="A1" sqref="A1"/>
      <selection pane="topRight" activeCell="L1" sqref="L1"/>
      <selection pane="bottomLeft" activeCell="A11" sqref="A11"/>
      <selection pane="bottomRight" activeCell="AG48" sqref="AG48"/>
    </sheetView>
  </sheetViews>
  <sheetFormatPr defaultColWidth="9.00390625" defaultRowHeight="12.75"/>
  <cols>
    <col min="1" max="6" width="0" style="159" hidden="1" customWidth="1"/>
    <col min="7" max="7" width="5.375" style="159" customWidth="1"/>
    <col min="8" max="8" width="0.875" style="159" customWidth="1"/>
    <col min="9" max="9" width="21.875" style="159" customWidth="1"/>
    <col min="10" max="10" width="1.12109375" style="159" customWidth="1"/>
    <col min="11" max="11" width="3.375" style="159" customWidth="1"/>
    <col min="12" max="36" width="7.75390625" style="159" customWidth="1"/>
    <col min="38" max="16384" width="9.125" style="159" customWidth="1"/>
  </cols>
  <sheetData>
    <row r="2" spans="9:36" ht="30" customHeight="1">
      <c r="I2" s="160" t="s">
        <v>847</v>
      </c>
      <c r="J2" s="161"/>
      <c r="K2" s="459" t="s">
        <v>848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C2" s="161"/>
      <c r="AD2" s="161"/>
      <c r="AE2" s="161"/>
      <c r="AF2" s="161"/>
      <c r="AG2" s="161"/>
      <c r="AH2" s="161"/>
      <c r="AI2" s="161"/>
      <c r="AJ2" s="161"/>
    </row>
    <row r="3" spans="8:36" ht="12.75" customHeight="1">
      <c r="H3" s="163"/>
      <c r="I3" s="164"/>
      <c r="J3" s="164"/>
      <c r="K3" s="164"/>
      <c r="L3" s="439" t="s">
        <v>11</v>
      </c>
      <c r="M3" s="439" t="s">
        <v>14</v>
      </c>
      <c r="N3" s="439" t="s">
        <v>16</v>
      </c>
      <c r="O3" s="439" t="s">
        <v>18</v>
      </c>
      <c r="P3" s="439" t="s">
        <v>20</v>
      </c>
      <c r="Q3" s="439" t="s">
        <v>22</v>
      </c>
      <c r="R3" s="439" t="s">
        <v>24</v>
      </c>
      <c r="S3" s="439" t="s">
        <v>26</v>
      </c>
      <c r="T3" s="439" t="s">
        <v>137</v>
      </c>
      <c r="U3" s="439" t="s">
        <v>138</v>
      </c>
      <c r="V3" s="439" t="s">
        <v>28</v>
      </c>
      <c r="W3" s="439" t="s">
        <v>30</v>
      </c>
      <c r="X3" s="439" t="s">
        <v>30</v>
      </c>
      <c r="Y3" s="439" t="s">
        <v>32</v>
      </c>
      <c r="Z3" s="439" t="s">
        <v>34</v>
      </c>
      <c r="AA3" s="439" t="s">
        <v>36</v>
      </c>
      <c r="AB3" s="439" t="s">
        <v>38</v>
      </c>
      <c r="AC3" s="439" t="s">
        <v>247</v>
      </c>
      <c r="AD3" s="439" t="s">
        <v>348</v>
      </c>
      <c r="AE3" s="439" t="s">
        <v>427</v>
      </c>
      <c r="AF3" s="439" t="s">
        <v>428</v>
      </c>
      <c r="AG3" s="439" t="s">
        <v>30</v>
      </c>
      <c r="AH3" s="439" t="s">
        <v>429</v>
      </c>
      <c r="AI3" s="439" t="s">
        <v>430</v>
      </c>
      <c r="AJ3" s="439" t="s">
        <v>431</v>
      </c>
    </row>
    <row r="4" spans="8:37" ht="12.75" customHeight="1">
      <c r="H4" s="166"/>
      <c r="L4" s="167" t="s">
        <v>638</v>
      </c>
      <c r="M4" s="167" t="s">
        <v>849</v>
      </c>
      <c r="N4" s="252" t="s">
        <v>433</v>
      </c>
      <c r="O4" s="167" t="s">
        <v>640</v>
      </c>
      <c r="P4" s="167" t="s">
        <v>642</v>
      </c>
      <c r="Q4" s="320" t="s">
        <v>850</v>
      </c>
      <c r="R4" s="171">
        <v>449</v>
      </c>
      <c r="S4" s="167" t="s">
        <v>435</v>
      </c>
      <c r="T4" s="478" t="s">
        <v>68</v>
      </c>
      <c r="U4" s="167" t="s">
        <v>644</v>
      </c>
      <c r="V4" s="252" t="s">
        <v>253</v>
      </c>
      <c r="W4" s="167" t="s">
        <v>851</v>
      </c>
      <c r="X4" s="167" t="s">
        <v>436</v>
      </c>
      <c r="Y4" s="167" t="s">
        <v>645</v>
      </c>
      <c r="Z4" s="167" t="s">
        <v>437</v>
      </c>
      <c r="AA4" s="360" t="s">
        <v>438</v>
      </c>
      <c r="AB4" s="167" t="s">
        <v>646</v>
      </c>
      <c r="AC4" s="167" t="s">
        <v>440</v>
      </c>
      <c r="AD4" s="382" t="s">
        <v>445</v>
      </c>
      <c r="AE4" s="167" t="s">
        <v>852</v>
      </c>
      <c r="AF4" s="167" t="s">
        <v>648</v>
      </c>
      <c r="AG4" s="167" t="s">
        <v>853</v>
      </c>
      <c r="AH4" s="252" t="s">
        <v>854</v>
      </c>
      <c r="AI4" s="167" t="s">
        <v>636</v>
      </c>
      <c r="AJ4" s="167" t="s">
        <v>637</v>
      </c>
      <c r="AK4" s="287"/>
    </row>
    <row r="5" spans="8:37" ht="12.75" customHeight="1">
      <c r="H5" s="166"/>
      <c r="L5" s="167"/>
      <c r="M5" s="167"/>
      <c r="N5" s="167" t="s">
        <v>616</v>
      </c>
      <c r="O5" s="167"/>
      <c r="P5" s="167"/>
      <c r="Q5" s="318" t="s">
        <v>355</v>
      </c>
      <c r="R5" s="171" t="s">
        <v>855</v>
      </c>
      <c r="S5" s="167"/>
      <c r="T5" s="230" t="s">
        <v>856</v>
      </c>
      <c r="U5" s="167"/>
      <c r="V5" s="167" t="s">
        <v>261</v>
      </c>
      <c r="W5" s="167"/>
      <c r="X5" s="167"/>
      <c r="Y5" s="167"/>
      <c r="Z5" s="167"/>
      <c r="AA5" s="167"/>
      <c r="AB5" s="167"/>
      <c r="AC5" s="167"/>
      <c r="AD5" s="172"/>
      <c r="AE5" s="167"/>
      <c r="AF5" s="167"/>
      <c r="AG5" s="167"/>
      <c r="AH5" s="167" t="s">
        <v>857</v>
      </c>
      <c r="AI5" s="167"/>
      <c r="AJ5" s="167"/>
      <c r="AK5" s="287"/>
    </row>
    <row r="6" spans="8:37" ht="12.75" customHeight="1">
      <c r="H6" s="166"/>
      <c r="L6" s="167"/>
      <c r="M6" s="167" t="s">
        <v>818</v>
      </c>
      <c r="N6" s="167"/>
      <c r="O6" s="167"/>
      <c r="P6" s="167"/>
      <c r="Q6" s="318" t="s">
        <v>363</v>
      </c>
      <c r="R6" s="256" t="s">
        <v>817</v>
      </c>
      <c r="S6" s="291" t="s">
        <v>449</v>
      </c>
      <c r="T6" s="171" t="s">
        <v>815</v>
      </c>
      <c r="U6" s="167" t="s">
        <v>655</v>
      </c>
      <c r="V6" s="167" t="s">
        <v>270</v>
      </c>
      <c r="W6" s="167" t="s">
        <v>816</v>
      </c>
      <c r="X6" s="167" t="s">
        <v>451</v>
      </c>
      <c r="Y6" s="319" t="s">
        <v>656</v>
      </c>
      <c r="Z6" s="167" t="s">
        <v>452</v>
      </c>
      <c r="AA6" s="172" t="s">
        <v>454</v>
      </c>
      <c r="AB6" s="167" t="s">
        <v>657</v>
      </c>
      <c r="AC6" s="167" t="s">
        <v>456</v>
      </c>
      <c r="AD6" s="167" t="s">
        <v>456</v>
      </c>
      <c r="AE6" s="167" t="s">
        <v>814</v>
      </c>
      <c r="AF6" s="167" t="s">
        <v>658</v>
      </c>
      <c r="AG6" s="167"/>
      <c r="AH6" s="167" t="s">
        <v>813</v>
      </c>
      <c r="AI6" s="167" t="s">
        <v>650</v>
      </c>
      <c r="AJ6" s="409" t="s">
        <v>651</v>
      </c>
      <c r="AK6" s="287"/>
    </row>
    <row r="7" spans="8:37" ht="12.75" customHeight="1">
      <c r="H7" s="166"/>
      <c r="J7" s="173" t="s">
        <v>158</v>
      </c>
      <c r="L7" s="172"/>
      <c r="M7" s="167"/>
      <c r="N7" s="167"/>
      <c r="O7" s="167"/>
      <c r="P7" s="167"/>
      <c r="Q7" s="320" t="s">
        <v>858</v>
      </c>
      <c r="R7" s="256" t="s">
        <v>819</v>
      </c>
      <c r="S7" s="167"/>
      <c r="T7" s="171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72"/>
      <c r="AJ7" s="167"/>
      <c r="AK7" s="287"/>
    </row>
    <row r="8" spans="8:37" ht="12.75" customHeight="1">
      <c r="H8" s="166"/>
      <c r="J8" s="173"/>
      <c r="L8" s="167" t="s">
        <v>160</v>
      </c>
      <c r="M8" s="167" t="s">
        <v>160</v>
      </c>
      <c r="N8" s="167" t="s">
        <v>160</v>
      </c>
      <c r="O8" s="167" t="s">
        <v>160</v>
      </c>
      <c r="P8" s="167" t="s">
        <v>160</v>
      </c>
      <c r="Q8" s="320" t="s">
        <v>161</v>
      </c>
      <c r="R8" s="171" t="s">
        <v>161</v>
      </c>
      <c r="S8" s="167" t="s">
        <v>161</v>
      </c>
      <c r="T8" s="171" t="s">
        <v>238</v>
      </c>
      <c r="U8" s="167" t="s">
        <v>161</v>
      </c>
      <c r="V8" s="167" t="s">
        <v>161</v>
      </c>
      <c r="W8" s="167" t="s">
        <v>278</v>
      </c>
      <c r="X8" s="167" t="s">
        <v>161</v>
      </c>
      <c r="Y8" s="167" t="s">
        <v>161</v>
      </c>
      <c r="Z8" s="167" t="s">
        <v>161</v>
      </c>
      <c r="AA8" s="167" t="s">
        <v>162</v>
      </c>
      <c r="AB8" s="167" t="s">
        <v>161</v>
      </c>
      <c r="AC8" s="167" t="s">
        <v>161</v>
      </c>
      <c r="AD8" s="167" t="s">
        <v>160</v>
      </c>
      <c r="AE8" s="167" t="s">
        <v>161</v>
      </c>
      <c r="AF8" s="167" t="s">
        <v>280</v>
      </c>
      <c r="AG8" s="167" t="s">
        <v>420</v>
      </c>
      <c r="AH8" s="252" t="s">
        <v>161</v>
      </c>
      <c r="AI8" s="167" t="s">
        <v>280</v>
      </c>
      <c r="AJ8" s="167" t="s">
        <v>660</v>
      </c>
      <c r="AK8" s="287"/>
    </row>
    <row r="9" spans="8:37" ht="12.75" customHeight="1">
      <c r="H9" s="166"/>
      <c r="J9" s="173"/>
      <c r="L9" s="172" t="s">
        <v>820</v>
      </c>
      <c r="M9" s="167"/>
      <c r="N9" s="167"/>
      <c r="O9" s="167"/>
      <c r="P9" s="172"/>
      <c r="Q9" s="484" t="s">
        <v>859</v>
      </c>
      <c r="R9" s="171"/>
      <c r="S9" s="167"/>
      <c r="T9" s="171"/>
      <c r="U9" s="167"/>
      <c r="V9" s="172" t="s">
        <v>282</v>
      </c>
      <c r="W9" s="167" t="s">
        <v>167</v>
      </c>
      <c r="X9" s="167"/>
      <c r="Y9" s="167"/>
      <c r="Z9" s="167"/>
      <c r="AA9" s="167"/>
      <c r="AB9" s="167"/>
      <c r="AC9" s="167" t="s">
        <v>167</v>
      </c>
      <c r="AD9" s="172"/>
      <c r="AE9" s="167"/>
      <c r="AF9" s="167"/>
      <c r="AG9" s="167" t="s">
        <v>167</v>
      </c>
      <c r="AH9" s="167" t="s">
        <v>160</v>
      </c>
      <c r="AI9" s="172"/>
      <c r="AJ9" s="167" t="s">
        <v>166</v>
      </c>
      <c r="AK9" s="287"/>
    </row>
    <row r="10" spans="8:37" ht="12.75" customHeight="1">
      <c r="H10" s="174"/>
      <c r="I10" s="175"/>
      <c r="J10" s="175"/>
      <c r="K10" s="175"/>
      <c r="L10" s="176"/>
      <c r="M10" s="176"/>
      <c r="N10" s="176"/>
      <c r="O10" s="176"/>
      <c r="P10" s="176"/>
      <c r="Q10" s="412"/>
      <c r="R10" s="178"/>
      <c r="S10" s="176"/>
      <c r="T10" s="178"/>
      <c r="U10" s="176"/>
      <c r="V10" s="167" t="s">
        <v>160</v>
      </c>
      <c r="W10" s="176" t="s">
        <v>173</v>
      </c>
      <c r="X10" s="176"/>
      <c r="Y10" s="176"/>
      <c r="Z10" s="176"/>
      <c r="AA10" s="176"/>
      <c r="AB10" s="176"/>
      <c r="AC10" s="176" t="s">
        <v>173</v>
      </c>
      <c r="AD10" s="177"/>
      <c r="AE10" s="176"/>
      <c r="AF10" s="176"/>
      <c r="AG10" s="176" t="s">
        <v>173</v>
      </c>
      <c r="AH10" s="176" t="s">
        <v>860</v>
      </c>
      <c r="AI10" s="176"/>
      <c r="AJ10" s="176" t="s">
        <v>280</v>
      </c>
      <c r="AK10" s="287"/>
    </row>
    <row r="11" spans="1:37" ht="28.5">
      <c r="A11" s="159" t="s">
        <v>174</v>
      </c>
      <c r="B11" s="159" t="s">
        <v>175</v>
      </c>
      <c r="C11" s="159" t="s">
        <v>174</v>
      </c>
      <c r="D11" s="159" t="s">
        <v>175</v>
      </c>
      <c r="E11" s="159" t="s">
        <v>174</v>
      </c>
      <c r="F11" s="159" t="s">
        <v>175</v>
      </c>
      <c r="H11" s="180"/>
      <c r="I11" s="161"/>
      <c r="J11" s="181" t="s">
        <v>176</v>
      </c>
      <c r="K11" s="161"/>
      <c r="L11" s="182" t="s">
        <v>224</v>
      </c>
      <c r="M11" s="182" t="s">
        <v>222</v>
      </c>
      <c r="N11" s="182" t="s">
        <v>622</v>
      </c>
      <c r="O11" s="182" t="s">
        <v>672</v>
      </c>
      <c r="P11" s="182" t="s">
        <v>674</v>
      </c>
      <c r="Q11" s="295" t="s">
        <v>861</v>
      </c>
      <c r="R11" s="295" t="s">
        <v>845</v>
      </c>
      <c r="S11" s="295" t="s">
        <v>471</v>
      </c>
      <c r="T11" s="182" t="s">
        <v>471</v>
      </c>
      <c r="U11" s="182" t="s">
        <v>471</v>
      </c>
      <c r="V11" s="229" t="s">
        <v>287</v>
      </c>
      <c r="W11" s="295" t="s">
        <v>471</v>
      </c>
      <c r="X11" s="295" t="s">
        <v>471</v>
      </c>
      <c r="Y11" s="182" t="s">
        <v>225</v>
      </c>
      <c r="Z11" s="295" t="s">
        <v>472</v>
      </c>
      <c r="AA11" s="295" t="s">
        <v>471</v>
      </c>
      <c r="AB11" s="182" t="s">
        <v>677</v>
      </c>
      <c r="AC11" s="295" t="s">
        <v>471</v>
      </c>
      <c r="AD11" s="182" t="s">
        <v>224</v>
      </c>
      <c r="AE11" s="182" t="s">
        <v>471</v>
      </c>
      <c r="AF11" s="182" t="s">
        <v>225</v>
      </c>
      <c r="AG11" s="295" t="s">
        <v>471</v>
      </c>
      <c r="AH11" s="182" t="s">
        <v>862</v>
      </c>
      <c r="AI11" s="182" t="s">
        <v>225</v>
      </c>
      <c r="AJ11" s="182" t="s">
        <v>225</v>
      </c>
      <c r="AK11" s="287"/>
    </row>
    <row r="12" spans="1:36" s="185" customFormat="1" ht="12.75" customHeight="1">
      <c r="A12" s="184">
        <v>0.04305555555555556</v>
      </c>
      <c r="C12" s="184">
        <v>0.04305555555555556</v>
      </c>
      <c r="E12" s="184"/>
      <c r="H12" s="202"/>
      <c r="I12" s="203" t="s">
        <v>842</v>
      </c>
      <c r="J12" s="204"/>
      <c r="K12" s="204" t="s">
        <v>187</v>
      </c>
      <c r="L12" s="205">
        <v>0.003472222222222222</v>
      </c>
      <c r="M12" s="234"/>
      <c r="N12" s="234"/>
      <c r="O12" s="205">
        <f>O20-$C12</f>
        <v>0.0875</v>
      </c>
      <c r="P12" s="205">
        <f>P20-$C12</f>
        <v>0.12916666666666668</v>
      </c>
      <c r="Q12" s="485"/>
      <c r="R12" s="206">
        <v>0.18125</v>
      </c>
      <c r="S12" s="205">
        <f>S20-$A12</f>
        <v>0.2229166666666666</v>
      </c>
      <c r="T12" s="206">
        <f>T20-$A12</f>
        <v>0.26458333333333334</v>
      </c>
      <c r="U12" s="205">
        <f>U20-$C12</f>
        <v>0.27152777777777776</v>
      </c>
      <c r="V12" s="205">
        <f>V20-$A12</f>
        <v>0.30624999999999997</v>
      </c>
      <c r="W12" s="205">
        <f>W20-$A12</f>
        <v>0.3479166666666666</v>
      </c>
      <c r="X12" s="205">
        <f>X20-$A12</f>
        <v>0.3895833333333332</v>
      </c>
      <c r="Y12" s="205">
        <f>Y20-$C12</f>
        <v>0.43124999999999997</v>
      </c>
      <c r="Z12" s="205">
        <f>Z20-$A12</f>
        <v>0.4729166666666666</v>
      </c>
      <c r="AA12" s="205">
        <f>AA20-$A12</f>
        <v>0.55625</v>
      </c>
      <c r="AB12" s="205">
        <f>AB20-$C12</f>
        <v>0.5979166666666668</v>
      </c>
      <c r="AC12" s="205">
        <f>AC20-$A12</f>
        <v>0.6395833333333334</v>
      </c>
      <c r="AD12" s="205">
        <f>AD20-$A12</f>
        <v>0.6395833333333334</v>
      </c>
      <c r="AE12" s="205">
        <f>AE20-$A12</f>
        <v>0.7229166666666668</v>
      </c>
      <c r="AF12" s="205">
        <v>0.7479166666666667</v>
      </c>
      <c r="AG12" s="205">
        <f>AG20-$A12</f>
        <v>0.7645833333333334</v>
      </c>
      <c r="AH12" s="205">
        <f>AH20-$C12</f>
        <v>0.80625</v>
      </c>
      <c r="AI12" s="205">
        <v>0.9590277777777777</v>
      </c>
      <c r="AJ12" s="205">
        <v>0.9944444444444445</v>
      </c>
    </row>
    <row r="13" spans="8:37" ht="12.75" customHeight="1">
      <c r="H13" s="166"/>
      <c r="I13" s="197" t="s">
        <v>841</v>
      </c>
      <c r="K13" s="159" t="s">
        <v>187</v>
      </c>
      <c r="L13" s="207" t="s">
        <v>197</v>
      </c>
      <c r="M13" s="207"/>
      <c r="N13" s="207"/>
      <c r="O13" s="207" t="s">
        <v>197</v>
      </c>
      <c r="P13" s="207" t="s">
        <v>197</v>
      </c>
      <c r="Q13" s="420"/>
      <c r="R13" s="208" t="s">
        <v>305</v>
      </c>
      <c r="S13" s="207" t="s">
        <v>197</v>
      </c>
      <c r="T13" s="199" t="s">
        <v>197</v>
      </c>
      <c r="U13" s="207" t="s">
        <v>197</v>
      </c>
      <c r="V13" s="207" t="s">
        <v>197</v>
      </c>
      <c r="W13" s="207" t="s">
        <v>197</v>
      </c>
      <c r="X13" s="207" t="s">
        <v>197</v>
      </c>
      <c r="Y13" s="207" t="s">
        <v>197</v>
      </c>
      <c r="Z13" s="207" t="s">
        <v>197</v>
      </c>
      <c r="AA13" s="207" t="s">
        <v>197</v>
      </c>
      <c r="AB13" s="207" t="s">
        <v>197</v>
      </c>
      <c r="AC13" s="207" t="s">
        <v>197</v>
      </c>
      <c r="AD13" s="207" t="s">
        <v>197</v>
      </c>
      <c r="AE13" s="207" t="s">
        <v>197</v>
      </c>
      <c r="AF13" s="207" t="s">
        <v>197</v>
      </c>
      <c r="AG13" s="207" t="s">
        <v>197</v>
      </c>
      <c r="AH13" s="207" t="s">
        <v>197</v>
      </c>
      <c r="AI13" s="207" t="s">
        <v>197</v>
      </c>
      <c r="AJ13" s="207" t="s">
        <v>197</v>
      </c>
      <c r="AK13" s="287"/>
    </row>
    <row r="14" spans="1:37" ht="12.75" customHeight="1">
      <c r="A14" s="185"/>
      <c r="B14" s="185"/>
      <c r="C14" s="185"/>
      <c r="D14" s="185"/>
      <c r="E14" s="185"/>
      <c r="F14" s="185"/>
      <c r="H14" s="166"/>
      <c r="I14" s="197" t="s">
        <v>840</v>
      </c>
      <c r="K14" s="159" t="s">
        <v>187</v>
      </c>
      <c r="L14" s="207" t="s">
        <v>197</v>
      </c>
      <c r="M14" s="207"/>
      <c r="N14" s="207"/>
      <c r="O14" s="207" t="s">
        <v>197</v>
      </c>
      <c r="P14" s="207" t="s">
        <v>197</v>
      </c>
      <c r="Q14" s="420"/>
      <c r="R14" s="208" t="s">
        <v>305</v>
      </c>
      <c r="S14" s="207" t="s">
        <v>197</v>
      </c>
      <c r="T14" s="199" t="s">
        <v>197</v>
      </c>
      <c r="U14" s="207" t="s">
        <v>197</v>
      </c>
      <c r="V14" s="207" t="s">
        <v>197</v>
      </c>
      <c r="W14" s="207" t="s">
        <v>197</v>
      </c>
      <c r="X14" s="207" t="s">
        <v>197</v>
      </c>
      <c r="Y14" s="207" t="s">
        <v>197</v>
      </c>
      <c r="Z14" s="207" t="s">
        <v>197</v>
      </c>
      <c r="AA14" s="207" t="s">
        <v>197</v>
      </c>
      <c r="AB14" s="207" t="s">
        <v>197</v>
      </c>
      <c r="AC14" s="207" t="s">
        <v>197</v>
      </c>
      <c r="AD14" s="207" t="s">
        <v>197</v>
      </c>
      <c r="AE14" s="207" t="s">
        <v>197</v>
      </c>
      <c r="AF14" s="207" t="s">
        <v>197</v>
      </c>
      <c r="AG14" s="207" t="s">
        <v>197</v>
      </c>
      <c r="AH14" s="207" t="s">
        <v>197</v>
      </c>
      <c r="AI14" s="207" t="s">
        <v>197</v>
      </c>
      <c r="AJ14" s="207" t="s">
        <v>197</v>
      </c>
      <c r="AK14" s="287"/>
    </row>
    <row r="15" spans="8:37" ht="12.75" customHeight="1">
      <c r="H15" s="166"/>
      <c r="I15" s="197" t="s">
        <v>839</v>
      </c>
      <c r="K15" s="159" t="s">
        <v>187</v>
      </c>
      <c r="L15" s="207" t="s">
        <v>197</v>
      </c>
      <c r="M15" s="207" t="s">
        <v>201</v>
      </c>
      <c r="N15" s="207"/>
      <c r="O15" s="207" t="s">
        <v>197</v>
      </c>
      <c r="P15" s="207" t="s">
        <v>197</v>
      </c>
      <c r="Q15" s="420"/>
      <c r="R15" s="208" t="s">
        <v>305</v>
      </c>
      <c r="S15" s="207" t="s">
        <v>197</v>
      </c>
      <c r="T15" s="199" t="s">
        <v>197</v>
      </c>
      <c r="U15" s="207" t="s">
        <v>197</v>
      </c>
      <c r="V15" s="207" t="s">
        <v>197</v>
      </c>
      <c r="W15" s="207" t="s">
        <v>197</v>
      </c>
      <c r="X15" s="207" t="s">
        <v>197</v>
      </c>
      <c r="Y15" s="207" t="s">
        <v>197</v>
      </c>
      <c r="Z15" s="207" t="s">
        <v>197</v>
      </c>
      <c r="AA15" s="207" t="s">
        <v>197</v>
      </c>
      <c r="AB15" s="207" t="s">
        <v>197</v>
      </c>
      <c r="AC15" s="207" t="s">
        <v>197</v>
      </c>
      <c r="AD15" s="207" t="s">
        <v>197</v>
      </c>
      <c r="AE15" s="207" t="s">
        <v>197</v>
      </c>
      <c r="AF15" s="207" t="s">
        <v>197</v>
      </c>
      <c r="AG15" s="207" t="s">
        <v>197</v>
      </c>
      <c r="AH15" s="207" t="s">
        <v>197</v>
      </c>
      <c r="AI15" s="207" t="s">
        <v>197</v>
      </c>
      <c r="AJ15" s="207" t="s">
        <v>197</v>
      </c>
      <c r="AK15" s="287"/>
    </row>
    <row r="16" spans="8:36" s="185" customFormat="1" ht="12.75" customHeight="1">
      <c r="H16" s="209"/>
      <c r="I16" s="210" t="s">
        <v>834</v>
      </c>
      <c r="J16" s="192"/>
      <c r="K16" s="192" t="s">
        <v>189</v>
      </c>
      <c r="L16" s="193" t="s">
        <v>583</v>
      </c>
      <c r="M16" s="193" t="s">
        <v>191</v>
      </c>
      <c r="N16" s="241"/>
      <c r="O16" s="193" t="s">
        <v>583</v>
      </c>
      <c r="P16" s="193" t="s">
        <v>583</v>
      </c>
      <c r="Q16" s="486"/>
      <c r="R16" s="194" t="s">
        <v>583</v>
      </c>
      <c r="S16" s="193" t="s">
        <v>583</v>
      </c>
      <c r="T16" s="194" t="s">
        <v>583</v>
      </c>
      <c r="U16" s="193" t="s">
        <v>583</v>
      </c>
      <c r="V16" s="193" t="s">
        <v>220</v>
      </c>
      <c r="W16" s="193" t="s">
        <v>583</v>
      </c>
      <c r="X16" s="193" t="s">
        <v>583</v>
      </c>
      <c r="Y16" s="193" t="s">
        <v>583</v>
      </c>
      <c r="Z16" s="193" t="s">
        <v>583</v>
      </c>
      <c r="AA16" s="193" t="s">
        <v>583</v>
      </c>
      <c r="AB16" s="193" t="s">
        <v>583</v>
      </c>
      <c r="AC16" s="193" t="s">
        <v>583</v>
      </c>
      <c r="AD16" s="193" t="s">
        <v>583</v>
      </c>
      <c r="AE16" s="193" t="s">
        <v>583</v>
      </c>
      <c r="AF16" s="193" t="s">
        <v>583</v>
      </c>
      <c r="AG16" s="193" t="s">
        <v>583</v>
      </c>
      <c r="AH16" s="193" t="s">
        <v>583</v>
      </c>
      <c r="AI16" s="193" t="s">
        <v>583</v>
      </c>
      <c r="AJ16" s="193" t="s">
        <v>583</v>
      </c>
    </row>
    <row r="17" spans="1:36" s="265" customFormat="1" ht="12.75" customHeight="1">
      <c r="A17" s="266"/>
      <c r="C17" s="266"/>
      <c r="E17" s="266">
        <v>0</v>
      </c>
      <c r="H17" s="267"/>
      <c r="I17" s="268" t="s">
        <v>863</v>
      </c>
      <c r="J17" s="269"/>
      <c r="K17" s="269" t="s">
        <v>187</v>
      </c>
      <c r="L17" s="271" t="s">
        <v>201</v>
      </c>
      <c r="M17" s="271" t="s">
        <v>201</v>
      </c>
      <c r="N17" s="271"/>
      <c r="O17" s="271" t="s">
        <v>201</v>
      </c>
      <c r="P17" s="271" t="s">
        <v>201</v>
      </c>
      <c r="Q17" s="369"/>
      <c r="R17" s="384" t="s">
        <v>201</v>
      </c>
      <c r="S17" s="271" t="s">
        <v>201</v>
      </c>
      <c r="T17" s="384" t="s">
        <v>201</v>
      </c>
      <c r="U17" s="271" t="s">
        <v>201</v>
      </c>
      <c r="V17" s="187">
        <v>0.25</v>
      </c>
      <c r="W17" s="271" t="s">
        <v>201</v>
      </c>
      <c r="X17" s="271" t="s">
        <v>201</v>
      </c>
      <c r="Y17" s="271" t="s">
        <v>201</v>
      </c>
      <c r="Z17" s="271" t="s">
        <v>201</v>
      </c>
      <c r="AA17" s="271" t="s">
        <v>201</v>
      </c>
      <c r="AB17" s="271" t="s">
        <v>201</v>
      </c>
      <c r="AC17" s="271" t="s">
        <v>201</v>
      </c>
      <c r="AD17" s="271" t="s">
        <v>201</v>
      </c>
      <c r="AE17" s="271" t="s">
        <v>201</v>
      </c>
      <c r="AF17" s="271" t="s">
        <v>201</v>
      </c>
      <c r="AG17" s="271" t="s">
        <v>201</v>
      </c>
      <c r="AH17" s="271" t="s">
        <v>201</v>
      </c>
      <c r="AI17" s="271" t="s">
        <v>201</v>
      </c>
      <c r="AJ17" s="271" t="s">
        <v>201</v>
      </c>
    </row>
    <row r="18" spans="8:36" s="265" customFormat="1" ht="12.75" customHeight="1">
      <c r="H18" s="284"/>
      <c r="I18" s="285" t="s">
        <v>836</v>
      </c>
      <c r="K18" s="265" t="s">
        <v>187</v>
      </c>
      <c r="L18" s="286" t="s">
        <v>201</v>
      </c>
      <c r="M18" s="286" t="s">
        <v>201</v>
      </c>
      <c r="N18" s="286"/>
      <c r="O18" s="286" t="s">
        <v>201</v>
      </c>
      <c r="P18" s="286" t="s">
        <v>201</v>
      </c>
      <c r="Q18" s="371"/>
      <c r="R18" s="442" t="s">
        <v>201</v>
      </c>
      <c r="S18" s="286" t="s">
        <v>201</v>
      </c>
      <c r="T18" s="442" t="s">
        <v>201</v>
      </c>
      <c r="U18" s="286" t="s">
        <v>201</v>
      </c>
      <c r="V18" s="198" t="s">
        <v>195</v>
      </c>
      <c r="W18" s="286" t="s">
        <v>201</v>
      </c>
      <c r="X18" s="286" t="s">
        <v>201</v>
      </c>
      <c r="Y18" s="286" t="s">
        <v>201</v>
      </c>
      <c r="Z18" s="286" t="s">
        <v>201</v>
      </c>
      <c r="AA18" s="286" t="s">
        <v>201</v>
      </c>
      <c r="AB18" s="286" t="s">
        <v>201</v>
      </c>
      <c r="AC18" s="286" t="s">
        <v>201</v>
      </c>
      <c r="AD18" s="286" t="s">
        <v>201</v>
      </c>
      <c r="AE18" s="286" t="s">
        <v>201</v>
      </c>
      <c r="AF18" s="286" t="s">
        <v>201</v>
      </c>
      <c r="AG18" s="286" t="s">
        <v>201</v>
      </c>
      <c r="AH18" s="286" t="s">
        <v>201</v>
      </c>
      <c r="AI18" s="286" t="s">
        <v>201</v>
      </c>
      <c r="AJ18" s="286" t="s">
        <v>201</v>
      </c>
    </row>
    <row r="19" spans="1:36" s="265" customFormat="1" ht="12.75" customHeight="1">
      <c r="A19" s="266"/>
      <c r="C19" s="266"/>
      <c r="E19" s="266">
        <v>0.10416666666666667</v>
      </c>
      <c r="H19" s="284"/>
      <c r="I19" s="285" t="s">
        <v>835</v>
      </c>
      <c r="K19" s="265" t="s">
        <v>189</v>
      </c>
      <c r="L19" s="286" t="s">
        <v>201</v>
      </c>
      <c r="M19" s="286" t="s">
        <v>201</v>
      </c>
      <c r="N19" s="286"/>
      <c r="O19" s="286" t="s">
        <v>201</v>
      </c>
      <c r="P19" s="286" t="s">
        <v>201</v>
      </c>
      <c r="Q19" s="371"/>
      <c r="R19" s="442" t="s">
        <v>201</v>
      </c>
      <c r="S19" s="286" t="s">
        <v>201</v>
      </c>
      <c r="T19" s="442" t="s">
        <v>201</v>
      </c>
      <c r="U19" s="286" t="s">
        <v>201</v>
      </c>
      <c r="V19" s="198">
        <v>0.34097222222222223</v>
      </c>
      <c r="W19" s="286" t="s">
        <v>201</v>
      </c>
      <c r="X19" s="286" t="s">
        <v>201</v>
      </c>
      <c r="Y19" s="286" t="s">
        <v>201</v>
      </c>
      <c r="Z19" s="286" t="s">
        <v>201</v>
      </c>
      <c r="AA19" s="286" t="s">
        <v>201</v>
      </c>
      <c r="AB19" s="286" t="s">
        <v>201</v>
      </c>
      <c r="AC19" s="286" t="s">
        <v>201</v>
      </c>
      <c r="AD19" s="286" t="s">
        <v>201</v>
      </c>
      <c r="AE19" s="286" t="s">
        <v>201</v>
      </c>
      <c r="AF19" s="286" t="s">
        <v>201</v>
      </c>
      <c r="AG19" s="286" t="s">
        <v>201</v>
      </c>
      <c r="AH19" s="286" t="s">
        <v>201</v>
      </c>
      <c r="AI19" s="286" t="s">
        <v>201</v>
      </c>
      <c r="AJ19" s="286" t="s">
        <v>201</v>
      </c>
    </row>
    <row r="20" spans="1:36" s="185" customFormat="1" ht="12.75" customHeight="1">
      <c r="A20" s="184">
        <v>0.05416666666666667</v>
      </c>
      <c r="C20" s="184">
        <v>0.05416666666666667</v>
      </c>
      <c r="E20" s="184"/>
      <c r="H20" s="202"/>
      <c r="I20" s="203" t="s">
        <v>834</v>
      </c>
      <c r="J20" s="204"/>
      <c r="K20" s="204" t="s">
        <v>187</v>
      </c>
      <c r="L20" s="205">
        <v>0.04375</v>
      </c>
      <c r="M20" s="205">
        <v>0.05902777777777778</v>
      </c>
      <c r="N20" s="234"/>
      <c r="O20" s="205">
        <f>O23-$C20</f>
        <v>0.13055555555555556</v>
      </c>
      <c r="P20" s="205">
        <f>P23-$C20</f>
        <v>0.17222222222222225</v>
      </c>
      <c r="Q20" s="485"/>
      <c r="R20" s="206">
        <v>0.22430555555555556</v>
      </c>
      <c r="S20" s="205">
        <f>S23-$A20</f>
        <v>0.26597222222222217</v>
      </c>
      <c r="T20" s="206">
        <f>T23-$A20</f>
        <v>0.3076388888888889</v>
      </c>
      <c r="U20" s="205">
        <f>U23-$C20</f>
        <v>0.3145833333333333</v>
      </c>
      <c r="V20" s="205">
        <f>V23-$A20</f>
        <v>0.34930555555555554</v>
      </c>
      <c r="W20" s="205">
        <f>W23-$A20</f>
        <v>0.39097222222222217</v>
      </c>
      <c r="X20" s="205">
        <f>X23-$A20</f>
        <v>0.4326388888888888</v>
      </c>
      <c r="Y20" s="205">
        <f>Y23-$C20</f>
        <v>0.47430555555555554</v>
      </c>
      <c r="Z20" s="205">
        <f>Z23-$A20</f>
        <v>0.5159722222222222</v>
      </c>
      <c r="AA20" s="205">
        <f>AA23-$A20</f>
        <v>0.5993055555555555</v>
      </c>
      <c r="AB20" s="205">
        <f>AB23-$C20</f>
        <v>0.6409722222222223</v>
      </c>
      <c r="AC20" s="205">
        <f>AC23-$A20</f>
        <v>0.6826388888888889</v>
      </c>
      <c r="AD20" s="205">
        <f>AD23-$A20</f>
        <v>0.6826388888888889</v>
      </c>
      <c r="AE20" s="205">
        <f>AE23-$A20</f>
        <v>0.7659722222222223</v>
      </c>
      <c r="AF20" s="205">
        <v>0.7895833333333333</v>
      </c>
      <c r="AG20" s="205">
        <f>AG23-$A20</f>
        <v>0.8076388888888889</v>
      </c>
      <c r="AH20" s="205">
        <f>AH23-$C20</f>
        <v>0.8493055555555555</v>
      </c>
      <c r="AI20" s="205">
        <v>0.00625</v>
      </c>
      <c r="AJ20" s="205">
        <v>0.04027777777777778</v>
      </c>
    </row>
    <row r="21" spans="8:37" ht="12.75" customHeight="1">
      <c r="H21" s="166"/>
      <c r="I21" s="197" t="s">
        <v>833</v>
      </c>
      <c r="K21" s="159" t="s">
        <v>187</v>
      </c>
      <c r="L21" s="198" t="s">
        <v>195</v>
      </c>
      <c r="M21" s="198" t="s">
        <v>195</v>
      </c>
      <c r="N21" s="207"/>
      <c r="O21" s="198" t="s">
        <v>195</v>
      </c>
      <c r="P21" s="198" t="s">
        <v>195</v>
      </c>
      <c r="Q21" s="420"/>
      <c r="R21" s="199"/>
      <c r="S21" s="198" t="s">
        <v>195</v>
      </c>
      <c r="T21" s="199" t="s">
        <v>195</v>
      </c>
      <c r="U21" s="198" t="s">
        <v>195</v>
      </c>
      <c r="V21" s="198" t="s">
        <v>195</v>
      </c>
      <c r="W21" s="198" t="s">
        <v>195</v>
      </c>
      <c r="X21" s="198" t="s">
        <v>195</v>
      </c>
      <c r="Y21" s="198" t="s">
        <v>195</v>
      </c>
      <c r="Z21" s="198" t="s">
        <v>195</v>
      </c>
      <c r="AA21" s="198" t="s">
        <v>195</v>
      </c>
      <c r="AB21" s="198" t="s">
        <v>195</v>
      </c>
      <c r="AC21" s="198" t="s">
        <v>195</v>
      </c>
      <c r="AD21" s="198" t="s">
        <v>195</v>
      </c>
      <c r="AE21" s="198" t="s">
        <v>195</v>
      </c>
      <c r="AF21" s="198" t="s">
        <v>195</v>
      </c>
      <c r="AG21" s="198" t="s">
        <v>195</v>
      </c>
      <c r="AH21" s="198" t="s">
        <v>195</v>
      </c>
      <c r="AI21" s="198" t="s">
        <v>195</v>
      </c>
      <c r="AJ21" s="198" t="s">
        <v>195</v>
      </c>
      <c r="AK21" s="287"/>
    </row>
    <row r="22" spans="1:37" ht="12.75" customHeight="1">
      <c r="A22" s="185"/>
      <c r="B22" s="185"/>
      <c r="C22" s="185"/>
      <c r="D22" s="185"/>
      <c r="E22" s="185"/>
      <c r="F22" s="185"/>
      <c r="H22" s="166"/>
      <c r="I22" s="197" t="s">
        <v>832</v>
      </c>
      <c r="K22" s="159" t="s">
        <v>187</v>
      </c>
      <c r="L22" s="198" t="s">
        <v>195</v>
      </c>
      <c r="M22" s="198" t="s">
        <v>195</v>
      </c>
      <c r="N22" s="207" t="s">
        <v>201</v>
      </c>
      <c r="O22" s="198" t="s">
        <v>195</v>
      </c>
      <c r="P22" s="198" t="s">
        <v>195</v>
      </c>
      <c r="Q22" s="420" t="s">
        <v>201</v>
      </c>
      <c r="R22" s="199"/>
      <c r="S22" s="198" t="s">
        <v>195</v>
      </c>
      <c r="T22" s="199" t="s">
        <v>195</v>
      </c>
      <c r="U22" s="198" t="s">
        <v>195</v>
      </c>
      <c r="V22" s="198" t="s">
        <v>195</v>
      </c>
      <c r="W22" s="198" t="s">
        <v>195</v>
      </c>
      <c r="X22" s="198" t="s">
        <v>195</v>
      </c>
      <c r="Y22" s="198" t="s">
        <v>195</v>
      </c>
      <c r="Z22" s="198" t="s">
        <v>195</v>
      </c>
      <c r="AA22" s="198" t="s">
        <v>195</v>
      </c>
      <c r="AB22" s="198" t="s">
        <v>195</v>
      </c>
      <c r="AC22" s="198" t="s">
        <v>195</v>
      </c>
      <c r="AD22" s="198" t="s">
        <v>195</v>
      </c>
      <c r="AE22" s="198" t="s">
        <v>195</v>
      </c>
      <c r="AF22" s="198" t="s">
        <v>195</v>
      </c>
      <c r="AG22" s="198" t="s">
        <v>195</v>
      </c>
      <c r="AH22" s="198" t="s">
        <v>195</v>
      </c>
      <c r="AI22" s="198" t="s">
        <v>195</v>
      </c>
      <c r="AJ22" s="198" t="s">
        <v>195</v>
      </c>
      <c r="AK22" s="287"/>
    </row>
    <row r="23" spans="1:37" ht="12.75" customHeight="1">
      <c r="A23" s="184">
        <v>0.06180555555555556</v>
      </c>
      <c r="B23" s="185"/>
      <c r="C23" s="184">
        <v>0.06180555555555556</v>
      </c>
      <c r="D23" s="185"/>
      <c r="E23" s="184"/>
      <c r="F23" s="185"/>
      <c r="H23" s="166"/>
      <c r="I23" s="197" t="s">
        <v>864</v>
      </c>
      <c r="K23" s="159" t="s">
        <v>187</v>
      </c>
      <c r="L23" s="198">
        <v>0.10277777777777779</v>
      </c>
      <c r="M23" s="198">
        <v>0.11388888888888889</v>
      </c>
      <c r="N23" s="198">
        <v>0.16527777777777777</v>
      </c>
      <c r="O23" s="198">
        <f>O27-$C23</f>
        <v>0.18472222222222223</v>
      </c>
      <c r="P23" s="198">
        <f>P27-$C23</f>
        <v>0.22638888888888892</v>
      </c>
      <c r="Q23" s="330">
        <v>0.25833333333333336</v>
      </c>
      <c r="R23" s="199"/>
      <c r="S23" s="198">
        <f>S31-$A23</f>
        <v>0.32013888888888886</v>
      </c>
      <c r="T23" s="199">
        <f>T31-$A23</f>
        <v>0.36180555555555555</v>
      </c>
      <c r="U23" s="198">
        <f>U27-$C23</f>
        <v>0.36875</v>
      </c>
      <c r="V23" s="198">
        <f>V31-$A23</f>
        <v>0.4034722222222222</v>
      </c>
      <c r="W23" s="198">
        <f>W31-$A23</f>
        <v>0.44513888888888886</v>
      </c>
      <c r="X23" s="198">
        <f>X31-$A23</f>
        <v>0.4868055555555555</v>
      </c>
      <c r="Y23" s="198">
        <f>Y27-$C23</f>
        <v>0.5284722222222222</v>
      </c>
      <c r="Z23" s="198">
        <f>Z31-$A23</f>
        <v>0.5701388888888889</v>
      </c>
      <c r="AA23" s="198">
        <f>AA31-$A23</f>
        <v>0.6534722222222222</v>
      </c>
      <c r="AB23" s="198">
        <f>AB27-$C23</f>
        <v>0.695138888888889</v>
      </c>
      <c r="AC23" s="198">
        <f>AC31-$A23</f>
        <v>0.7368055555555556</v>
      </c>
      <c r="AD23" s="198">
        <f>AD31-$A23</f>
        <v>0.7368055555555556</v>
      </c>
      <c r="AE23" s="198">
        <f>AE31-$A23</f>
        <v>0.820138888888889</v>
      </c>
      <c r="AF23" s="198">
        <v>0.8479166666666668</v>
      </c>
      <c r="AG23" s="198">
        <f>AG31-$A23</f>
        <v>0.8618055555555556</v>
      </c>
      <c r="AH23" s="198">
        <f>AH27-$C23</f>
        <v>0.9034722222222222</v>
      </c>
      <c r="AI23" s="198">
        <v>0.05902777777777778</v>
      </c>
      <c r="AJ23" s="198">
        <v>0.09791666666666667</v>
      </c>
      <c r="AK23" s="287"/>
    </row>
    <row r="24" spans="8:37" ht="12.75" customHeight="1">
      <c r="H24" s="223"/>
      <c r="I24" s="224" t="s">
        <v>830</v>
      </c>
      <c r="J24" s="200"/>
      <c r="K24" s="200" t="s">
        <v>189</v>
      </c>
      <c r="L24" s="358" t="s">
        <v>201</v>
      </c>
      <c r="M24" s="358" t="s">
        <v>197</v>
      </c>
      <c r="N24" s="358" t="s">
        <v>197</v>
      </c>
      <c r="O24" s="358" t="s">
        <v>197</v>
      </c>
      <c r="P24" s="358" t="s">
        <v>197</v>
      </c>
      <c r="Q24" s="487" t="s">
        <v>201</v>
      </c>
      <c r="R24" s="488" t="s">
        <v>201</v>
      </c>
      <c r="S24" s="358" t="s">
        <v>201</v>
      </c>
      <c r="T24" s="488" t="s">
        <v>201</v>
      </c>
      <c r="U24" s="358" t="s">
        <v>197</v>
      </c>
      <c r="V24" s="358" t="s">
        <v>201</v>
      </c>
      <c r="W24" s="358" t="s">
        <v>201</v>
      </c>
      <c r="X24" s="358" t="s">
        <v>201</v>
      </c>
      <c r="Y24" s="358" t="s">
        <v>197</v>
      </c>
      <c r="Z24" s="358" t="s">
        <v>201</v>
      </c>
      <c r="AA24" s="358" t="s">
        <v>201</v>
      </c>
      <c r="AB24" s="358" t="s">
        <v>197</v>
      </c>
      <c r="AC24" s="358" t="s">
        <v>201</v>
      </c>
      <c r="AD24" s="358" t="s">
        <v>201</v>
      </c>
      <c r="AE24" s="358" t="s">
        <v>201</v>
      </c>
      <c r="AF24" s="358" t="s">
        <v>197</v>
      </c>
      <c r="AG24" s="358" t="s">
        <v>201</v>
      </c>
      <c r="AH24" s="358" t="s">
        <v>197</v>
      </c>
      <c r="AI24" s="358" t="s">
        <v>197</v>
      </c>
      <c r="AJ24" s="358" t="s">
        <v>197</v>
      </c>
      <c r="AK24" s="287"/>
    </row>
    <row r="25" spans="8:37" ht="12.75" customHeight="1">
      <c r="H25" s="166"/>
      <c r="I25" s="197" t="s">
        <v>829</v>
      </c>
      <c r="K25" s="159" t="s">
        <v>189</v>
      </c>
      <c r="L25" s="198" t="s">
        <v>201</v>
      </c>
      <c r="M25" s="198" t="s">
        <v>197</v>
      </c>
      <c r="N25" s="198" t="s">
        <v>197</v>
      </c>
      <c r="O25" s="198" t="s">
        <v>197</v>
      </c>
      <c r="P25" s="198" t="s">
        <v>197</v>
      </c>
      <c r="Q25" s="330" t="s">
        <v>201</v>
      </c>
      <c r="R25" s="208" t="s">
        <v>201</v>
      </c>
      <c r="S25" s="207" t="s">
        <v>201</v>
      </c>
      <c r="T25" s="208" t="s">
        <v>201</v>
      </c>
      <c r="U25" s="198" t="s">
        <v>197</v>
      </c>
      <c r="V25" s="207" t="s">
        <v>201</v>
      </c>
      <c r="W25" s="207" t="s">
        <v>201</v>
      </c>
      <c r="X25" s="207" t="s">
        <v>201</v>
      </c>
      <c r="Y25" s="198" t="s">
        <v>197</v>
      </c>
      <c r="Z25" s="207" t="s">
        <v>201</v>
      </c>
      <c r="AA25" s="207" t="s">
        <v>201</v>
      </c>
      <c r="AB25" s="198" t="s">
        <v>197</v>
      </c>
      <c r="AC25" s="207" t="s">
        <v>201</v>
      </c>
      <c r="AD25" s="207" t="s">
        <v>201</v>
      </c>
      <c r="AE25" s="207" t="s">
        <v>201</v>
      </c>
      <c r="AF25" s="198" t="s">
        <v>197</v>
      </c>
      <c r="AG25" s="207" t="s">
        <v>201</v>
      </c>
      <c r="AH25" s="198" t="s">
        <v>197</v>
      </c>
      <c r="AI25" s="198" t="s">
        <v>197</v>
      </c>
      <c r="AJ25" s="198" t="s">
        <v>197</v>
      </c>
      <c r="AK25" s="287"/>
    </row>
    <row r="26" spans="8:37" ht="12.75" customHeight="1">
      <c r="H26" s="166"/>
      <c r="I26" s="197" t="s">
        <v>865</v>
      </c>
      <c r="K26" s="159" t="s">
        <v>189</v>
      </c>
      <c r="L26" s="207" t="s">
        <v>201</v>
      </c>
      <c r="M26" s="207" t="s">
        <v>197</v>
      </c>
      <c r="N26" s="207" t="s">
        <v>197</v>
      </c>
      <c r="O26" s="207" t="s">
        <v>197</v>
      </c>
      <c r="P26" s="207" t="s">
        <v>197</v>
      </c>
      <c r="Q26" s="420" t="s">
        <v>201</v>
      </c>
      <c r="R26" s="208" t="s">
        <v>201</v>
      </c>
      <c r="S26" s="207" t="s">
        <v>201</v>
      </c>
      <c r="T26" s="208" t="s">
        <v>201</v>
      </c>
      <c r="U26" s="207" t="s">
        <v>197</v>
      </c>
      <c r="V26" s="207" t="s">
        <v>201</v>
      </c>
      <c r="W26" s="207" t="s">
        <v>201</v>
      </c>
      <c r="X26" s="207" t="s">
        <v>201</v>
      </c>
      <c r="Y26" s="207" t="s">
        <v>197</v>
      </c>
      <c r="Z26" s="207" t="s">
        <v>201</v>
      </c>
      <c r="AA26" s="207" t="s">
        <v>201</v>
      </c>
      <c r="AB26" s="207" t="s">
        <v>197</v>
      </c>
      <c r="AC26" s="207" t="s">
        <v>201</v>
      </c>
      <c r="AD26" s="207" t="s">
        <v>201</v>
      </c>
      <c r="AE26" s="207" t="s">
        <v>201</v>
      </c>
      <c r="AF26" s="207" t="s">
        <v>197</v>
      </c>
      <c r="AG26" s="207" t="s">
        <v>201</v>
      </c>
      <c r="AH26" s="207" t="s">
        <v>197</v>
      </c>
      <c r="AI26" s="207" t="s">
        <v>197</v>
      </c>
      <c r="AJ26" s="207" t="s">
        <v>197</v>
      </c>
      <c r="AK26" s="287"/>
    </row>
    <row r="27" spans="1:36" s="185" customFormat="1" ht="12.75" customHeight="1">
      <c r="A27" s="185" t="s">
        <v>201</v>
      </c>
      <c r="C27" s="189">
        <v>0</v>
      </c>
      <c r="E27" s="189"/>
      <c r="H27" s="211"/>
      <c r="I27" s="212" t="s">
        <v>730</v>
      </c>
      <c r="J27" s="213"/>
      <c r="K27" s="213" t="s">
        <v>189</v>
      </c>
      <c r="L27" s="214" t="s">
        <v>201</v>
      </c>
      <c r="M27" s="214">
        <v>0.18541666666666667</v>
      </c>
      <c r="N27" s="214">
        <v>0.22291666666666665</v>
      </c>
      <c r="O27" s="489">
        <v>0.2465277777777778</v>
      </c>
      <c r="P27" s="489">
        <v>0.2881944444444445</v>
      </c>
      <c r="Q27" s="425" t="s">
        <v>201</v>
      </c>
      <c r="R27" s="490" t="s">
        <v>201</v>
      </c>
      <c r="S27" s="240" t="s">
        <v>201</v>
      </c>
      <c r="T27" s="490" t="s">
        <v>201</v>
      </c>
      <c r="U27" s="489">
        <v>0.4305555555555556</v>
      </c>
      <c r="V27" s="240" t="s">
        <v>201</v>
      </c>
      <c r="W27" s="240" t="s">
        <v>201</v>
      </c>
      <c r="X27" s="240" t="s">
        <v>201</v>
      </c>
      <c r="Y27" s="489">
        <v>0.5902777777777778</v>
      </c>
      <c r="Z27" s="240" t="s">
        <v>201</v>
      </c>
      <c r="AA27" s="240" t="s">
        <v>201</v>
      </c>
      <c r="AB27" s="489">
        <v>0.7569444444444445</v>
      </c>
      <c r="AC27" s="240" t="s">
        <v>201</v>
      </c>
      <c r="AD27" s="240" t="s">
        <v>201</v>
      </c>
      <c r="AE27" s="240" t="s">
        <v>201</v>
      </c>
      <c r="AF27" s="214">
        <v>0.91875</v>
      </c>
      <c r="AG27" s="240" t="s">
        <v>201</v>
      </c>
      <c r="AH27" s="489">
        <v>0.9652777777777778</v>
      </c>
      <c r="AI27" s="214">
        <v>0.125</v>
      </c>
      <c r="AJ27" s="214">
        <v>0.16666666666666666</v>
      </c>
    </row>
    <row r="28" spans="8:37" ht="12.75" customHeight="1">
      <c r="H28" s="223"/>
      <c r="I28" s="224" t="s">
        <v>827</v>
      </c>
      <c r="J28" s="200"/>
      <c r="K28" s="200" t="s">
        <v>187</v>
      </c>
      <c r="L28" s="187">
        <v>0.12847222222222224</v>
      </c>
      <c r="M28" s="358" t="s">
        <v>201</v>
      </c>
      <c r="N28" s="358" t="s">
        <v>201</v>
      </c>
      <c r="O28" s="358" t="s">
        <v>201</v>
      </c>
      <c r="P28" s="358" t="s">
        <v>201</v>
      </c>
      <c r="Q28" s="356">
        <v>0.27708333333333335</v>
      </c>
      <c r="R28" s="188"/>
      <c r="S28" s="187" t="s">
        <v>195</v>
      </c>
      <c r="T28" s="488" t="s">
        <v>195</v>
      </c>
      <c r="U28" s="358" t="s">
        <v>201</v>
      </c>
      <c r="V28" s="187" t="s">
        <v>195</v>
      </c>
      <c r="W28" s="187" t="s">
        <v>195</v>
      </c>
      <c r="X28" s="187" t="s">
        <v>195</v>
      </c>
      <c r="Y28" s="358" t="s">
        <v>201</v>
      </c>
      <c r="Z28" s="187" t="s">
        <v>195</v>
      </c>
      <c r="AA28" s="187" t="s">
        <v>195</v>
      </c>
      <c r="AB28" s="358" t="s">
        <v>201</v>
      </c>
      <c r="AC28" s="187" t="s">
        <v>195</v>
      </c>
      <c r="AD28" s="187" t="s">
        <v>195</v>
      </c>
      <c r="AE28" s="187" t="s">
        <v>195</v>
      </c>
      <c r="AF28" s="358" t="s">
        <v>201</v>
      </c>
      <c r="AG28" s="187" t="s">
        <v>195</v>
      </c>
      <c r="AH28" s="358"/>
      <c r="AI28" s="187" t="s">
        <v>201</v>
      </c>
      <c r="AJ28" s="358" t="s">
        <v>201</v>
      </c>
      <c r="AK28" s="287"/>
    </row>
    <row r="29" spans="1:37" ht="12.75" customHeight="1">
      <c r="A29" s="185"/>
      <c r="B29" s="185"/>
      <c r="C29" s="185"/>
      <c r="D29" s="185"/>
      <c r="E29" s="185"/>
      <c r="F29" s="185"/>
      <c r="H29" s="166"/>
      <c r="I29" s="197" t="s">
        <v>826</v>
      </c>
      <c r="K29" s="159" t="s">
        <v>187</v>
      </c>
      <c r="L29" s="207" t="s">
        <v>201</v>
      </c>
      <c r="M29" s="207"/>
      <c r="N29" s="207"/>
      <c r="O29" s="207"/>
      <c r="P29" s="207"/>
      <c r="Q29" s="330">
        <v>0.2881944444444445</v>
      </c>
      <c r="R29" s="199"/>
      <c r="S29" s="198" t="s">
        <v>195</v>
      </c>
      <c r="T29" s="208" t="s">
        <v>195</v>
      </c>
      <c r="U29" s="207"/>
      <c r="V29" s="198" t="s">
        <v>195</v>
      </c>
      <c r="W29" s="198" t="s">
        <v>195</v>
      </c>
      <c r="X29" s="198" t="s">
        <v>195</v>
      </c>
      <c r="Y29" s="207"/>
      <c r="Z29" s="198" t="s">
        <v>195</v>
      </c>
      <c r="AA29" s="198" t="s">
        <v>195</v>
      </c>
      <c r="AB29" s="207"/>
      <c r="AC29" s="198" t="s">
        <v>195</v>
      </c>
      <c r="AD29" s="198" t="s">
        <v>195</v>
      </c>
      <c r="AE29" s="198" t="s">
        <v>195</v>
      </c>
      <c r="AF29" s="207"/>
      <c r="AG29" s="198" t="s">
        <v>195</v>
      </c>
      <c r="AH29" s="207"/>
      <c r="AI29" s="207"/>
      <c r="AJ29" s="207"/>
      <c r="AK29" s="287"/>
    </row>
    <row r="30" spans="8:37" ht="12.75" customHeight="1">
      <c r="H30" s="166"/>
      <c r="I30" s="197" t="s">
        <v>186</v>
      </c>
      <c r="K30" s="159" t="s">
        <v>189</v>
      </c>
      <c r="L30" s="207"/>
      <c r="M30" s="207"/>
      <c r="N30" s="207"/>
      <c r="O30" s="207"/>
      <c r="P30" s="207"/>
      <c r="Q30" s="330">
        <v>0.31527777777777777</v>
      </c>
      <c r="R30" s="199"/>
      <c r="S30" s="198" t="s">
        <v>195</v>
      </c>
      <c r="T30" s="199" t="s">
        <v>195</v>
      </c>
      <c r="U30" s="207"/>
      <c r="V30" s="198" t="s">
        <v>195</v>
      </c>
      <c r="W30" s="198" t="s">
        <v>195</v>
      </c>
      <c r="X30" s="198" t="s">
        <v>195</v>
      </c>
      <c r="Y30" s="207"/>
      <c r="Z30" s="198" t="s">
        <v>195</v>
      </c>
      <c r="AA30" s="198" t="s">
        <v>195</v>
      </c>
      <c r="AB30" s="207"/>
      <c r="AC30" s="198" t="s">
        <v>195</v>
      </c>
      <c r="AD30" s="198" t="s">
        <v>195</v>
      </c>
      <c r="AE30" s="198" t="s">
        <v>195</v>
      </c>
      <c r="AF30" s="207"/>
      <c r="AG30" s="198" t="s">
        <v>195</v>
      </c>
      <c r="AH30" s="207"/>
      <c r="AI30" s="207"/>
      <c r="AJ30" s="207"/>
      <c r="AK30" s="287"/>
    </row>
    <row r="31" spans="1:37" ht="12.75" customHeight="1">
      <c r="A31" s="189">
        <v>0</v>
      </c>
      <c r="C31" s="189"/>
      <c r="E31" s="189"/>
      <c r="H31" s="190"/>
      <c r="I31" s="191" t="s">
        <v>188</v>
      </c>
      <c r="J31" s="185"/>
      <c r="K31" s="192" t="s">
        <v>189</v>
      </c>
      <c r="L31" s="193"/>
      <c r="M31" s="193"/>
      <c r="N31" s="193"/>
      <c r="O31" s="193"/>
      <c r="P31" s="193"/>
      <c r="Q31" s="375">
        <v>0.3194444444444445</v>
      </c>
      <c r="R31" s="194">
        <v>0.34027777777777773</v>
      </c>
      <c r="S31" s="250">
        <v>0.3819444444444444</v>
      </c>
      <c r="T31" s="250">
        <v>0.4236111111111111</v>
      </c>
      <c r="U31" s="193"/>
      <c r="V31" s="250">
        <v>0.46527777777777773</v>
      </c>
      <c r="W31" s="250">
        <v>0.5069444444444444</v>
      </c>
      <c r="X31" s="250">
        <v>0.548611111111111</v>
      </c>
      <c r="Y31" s="193"/>
      <c r="Z31" s="250">
        <v>0.6319444444444444</v>
      </c>
      <c r="AA31" s="250">
        <v>0.7152777777777778</v>
      </c>
      <c r="AB31" s="193"/>
      <c r="AC31" s="250">
        <v>0.7986111111111112</v>
      </c>
      <c r="AD31" s="250">
        <v>0.7986111111111112</v>
      </c>
      <c r="AE31" s="250">
        <v>0.8819444444444445</v>
      </c>
      <c r="AF31" s="193"/>
      <c r="AG31" s="250">
        <v>0.9236111111111112</v>
      </c>
      <c r="AH31" s="193"/>
      <c r="AI31" s="193"/>
      <c r="AJ31" s="193"/>
      <c r="AK31" s="287"/>
    </row>
    <row r="32" spans="8:37" ht="12.75" customHeight="1" hidden="1">
      <c r="H32" s="190"/>
      <c r="I32" s="191"/>
      <c r="J32" s="185"/>
      <c r="K32" s="185" t="s">
        <v>187</v>
      </c>
      <c r="L32" s="243"/>
      <c r="M32" s="243"/>
      <c r="N32" s="243"/>
      <c r="O32" s="243"/>
      <c r="P32" s="243"/>
      <c r="Q32" s="333"/>
      <c r="R32" s="201"/>
      <c r="S32" s="196"/>
      <c r="T32" s="201"/>
      <c r="U32" s="243"/>
      <c r="V32" s="196"/>
      <c r="W32" s="196"/>
      <c r="X32" s="196"/>
      <c r="Y32" s="243"/>
      <c r="Z32" s="196"/>
      <c r="AA32" s="196"/>
      <c r="AB32" s="243"/>
      <c r="AC32" s="196"/>
      <c r="AD32" s="196"/>
      <c r="AE32" s="196"/>
      <c r="AF32" s="243"/>
      <c r="AG32" s="196"/>
      <c r="AH32" s="243"/>
      <c r="AI32" s="243"/>
      <c r="AJ32" s="243"/>
      <c r="AK32" s="287"/>
    </row>
    <row r="33" spans="8:37" ht="12.75" customHeight="1" hidden="1">
      <c r="H33" s="166"/>
      <c r="I33" s="197" t="s">
        <v>190</v>
      </c>
      <c r="K33" s="159" t="s">
        <v>189</v>
      </c>
      <c r="L33" s="198"/>
      <c r="M33" s="198"/>
      <c r="N33" s="198"/>
      <c r="O33" s="198"/>
      <c r="P33" s="198"/>
      <c r="Q33" s="330"/>
      <c r="R33" s="199"/>
      <c r="S33" s="198"/>
      <c r="T33" s="199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287"/>
    </row>
    <row r="34" spans="8:37" ht="20.25">
      <c r="H34" s="216"/>
      <c r="I34" s="218"/>
      <c r="J34" s="228" t="s">
        <v>221</v>
      </c>
      <c r="K34" s="218"/>
      <c r="L34" s="229" t="s">
        <v>482</v>
      </c>
      <c r="M34" s="229" t="s">
        <v>180</v>
      </c>
      <c r="N34" s="229" t="s">
        <v>573</v>
      </c>
      <c r="O34" s="229" t="s">
        <v>725</v>
      </c>
      <c r="P34" s="229" t="s">
        <v>662</v>
      </c>
      <c r="Q34" s="229" t="s">
        <v>380</v>
      </c>
      <c r="R34" s="229" t="s">
        <v>380</v>
      </c>
      <c r="S34" s="229" t="s">
        <v>102</v>
      </c>
      <c r="T34" s="229" t="s">
        <v>380</v>
      </c>
      <c r="U34" s="259" t="s">
        <v>701</v>
      </c>
      <c r="V34" s="229" t="s">
        <v>314</v>
      </c>
      <c r="W34" s="229" t="s">
        <v>380</v>
      </c>
      <c r="X34" s="229" t="s">
        <v>102</v>
      </c>
      <c r="Y34" s="229" t="s">
        <v>702</v>
      </c>
      <c r="Z34" s="229" t="s">
        <v>482</v>
      </c>
      <c r="AA34" s="229" t="s">
        <v>502</v>
      </c>
      <c r="AB34" s="229" t="s">
        <v>182</v>
      </c>
      <c r="AC34" s="229" t="s">
        <v>102</v>
      </c>
      <c r="AD34" s="229" t="s">
        <v>102</v>
      </c>
      <c r="AE34" s="229" t="s">
        <v>380</v>
      </c>
      <c r="AF34" s="229" t="s">
        <v>704</v>
      </c>
      <c r="AG34" s="229" t="s">
        <v>380</v>
      </c>
      <c r="AH34" s="229" t="s">
        <v>866</v>
      </c>
      <c r="AI34" s="229" t="s">
        <v>569</v>
      </c>
      <c r="AJ34" s="259" t="s">
        <v>701</v>
      </c>
      <c r="AK34" s="287"/>
    </row>
    <row r="35" ht="12.75" customHeight="1">
      <c r="AK35" s="287"/>
    </row>
    <row r="36" ht="12.75">
      <c r="AK36" s="287"/>
    </row>
  </sheetData>
  <sheetProtection selectLockedCells="1" selectUnlockedCells="1"/>
  <mergeCells count="2">
    <mergeCell ref="I31:I32"/>
    <mergeCell ref="J31:J3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="80" zoomScaleNormal="80" zoomScaleSheetLayoutView="100" workbookViewId="0" topLeftCell="A1">
      <selection activeCell="K31" sqref="K31"/>
    </sheetView>
  </sheetViews>
  <sheetFormatPr defaultColWidth="9.00390625" defaultRowHeight="12.75"/>
  <cols>
    <col min="1" max="3" width="9.125" style="74" customWidth="1"/>
    <col min="4" max="4" width="20.875" style="74" customWidth="1"/>
    <col min="5" max="5" width="9.125" style="75" customWidth="1"/>
    <col min="6" max="6" width="20.875" style="74" customWidth="1"/>
    <col min="7" max="16384" width="9.125" style="74" customWidth="1"/>
  </cols>
  <sheetData>
    <row r="1" spans="1:9" ht="12.75">
      <c r="A1" s="76" t="s">
        <v>91</v>
      </c>
      <c r="C1" s="76"/>
      <c r="D1" s="76"/>
      <c r="E1" s="77"/>
      <c r="F1" s="76"/>
      <c r="G1" s="76"/>
      <c r="H1" s="76"/>
      <c r="I1" s="78"/>
    </row>
    <row r="2" spans="2:9" ht="12.75">
      <c r="B2" s="76"/>
      <c r="C2" s="76"/>
      <c r="D2" s="76" t="s">
        <v>92</v>
      </c>
      <c r="E2" s="77"/>
      <c r="F2" s="76"/>
      <c r="G2" s="76"/>
      <c r="H2" s="76"/>
      <c r="I2" s="78"/>
    </row>
    <row r="3" ht="15">
      <c r="D3" s="79" t="s">
        <v>93</v>
      </c>
    </row>
    <row r="4" spans="3:6" ht="12.75">
      <c r="C4" s="80" t="s">
        <v>94</v>
      </c>
      <c r="D4" s="81" t="s">
        <v>95</v>
      </c>
      <c r="E4" s="80" t="s">
        <v>94</v>
      </c>
      <c r="F4" s="81" t="s">
        <v>96</v>
      </c>
    </row>
    <row r="5" spans="3:6" ht="12.75">
      <c r="C5" s="82">
        <v>0</v>
      </c>
      <c r="D5" s="83" t="s">
        <v>97</v>
      </c>
      <c r="E5" s="84">
        <v>0</v>
      </c>
      <c r="F5" s="85" t="s">
        <v>98</v>
      </c>
    </row>
    <row r="6" spans="3:6" ht="12.75">
      <c r="C6" s="82">
        <v>5</v>
      </c>
      <c r="D6" s="83" t="s">
        <v>99</v>
      </c>
      <c r="E6" s="82">
        <v>5</v>
      </c>
      <c r="F6" s="83"/>
    </row>
    <row r="7" spans="3:6" ht="12.75">
      <c r="C7" s="82">
        <v>10</v>
      </c>
      <c r="D7" s="83" t="s">
        <v>100</v>
      </c>
      <c r="E7" s="84">
        <v>10</v>
      </c>
      <c r="F7" s="83" t="s">
        <v>101</v>
      </c>
    </row>
    <row r="8" spans="3:6" ht="12.75">
      <c r="C8" s="82">
        <v>15</v>
      </c>
      <c r="D8" s="83"/>
      <c r="E8" s="84">
        <v>15</v>
      </c>
      <c r="F8" s="83" t="s">
        <v>102</v>
      </c>
    </row>
    <row r="9" spans="3:6" ht="12.75">
      <c r="C9" s="82">
        <v>20</v>
      </c>
      <c r="D9" s="85" t="s">
        <v>103</v>
      </c>
      <c r="E9" s="84">
        <v>20</v>
      </c>
      <c r="F9" s="83"/>
    </row>
    <row r="10" spans="3:6" ht="12.75">
      <c r="C10" s="82">
        <v>25</v>
      </c>
      <c r="D10" s="85"/>
      <c r="E10" s="84">
        <v>25</v>
      </c>
      <c r="F10" s="83" t="s">
        <v>104</v>
      </c>
    </row>
    <row r="11" spans="3:6" ht="12.75">
      <c r="C11" s="82">
        <v>30</v>
      </c>
      <c r="D11" s="83" t="s">
        <v>105</v>
      </c>
      <c r="E11" s="84">
        <v>30</v>
      </c>
      <c r="F11" s="83" t="s">
        <v>106</v>
      </c>
    </row>
    <row r="12" spans="3:6" ht="12.75">
      <c r="C12" s="82">
        <v>35</v>
      </c>
      <c r="D12" s="83"/>
      <c r="E12" s="84">
        <v>35</v>
      </c>
      <c r="F12" s="83"/>
    </row>
    <row r="13" spans="3:6" ht="12.75">
      <c r="C13" s="82">
        <v>40</v>
      </c>
      <c r="D13" s="83"/>
      <c r="E13" s="84">
        <v>40</v>
      </c>
      <c r="F13" s="83"/>
    </row>
    <row r="14" spans="3:6" ht="12.75">
      <c r="C14" s="82">
        <v>45</v>
      </c>
      <c r="D14" s="83"/>
      <c r="E14" s="84">
        <v>45</v>
      </c>
      <c r="F14" s="83"/>
    </row>
    <row r="15" spans="3:6" ht="12.75">
      <c r="C15" s="82">
        <v>50</v>
      </c>
      <c r="D15" s="85" t="s">
        <v>107</v>
      </c>
      <c r="E15" s="84">
        <v>50</v>
      </c>
      <c r="F15" s="83"/>
    </row>
    <row r="16" spans="3:6" ht="12.75">
      <c r="C16" s="82">
        <v>55</v>
      </c>
      <c r="D16" s="85" t="s">
        <v>108</v>
      </c>
      <c r="E16" s="84">
        <v>55</v>
      </c>
      <c r="F16" s="83"/>
    </row>
    <row r="17" ht="12.75">
      <c r="C17" s="75"/>
    </row>
    <row r="18" ht="12.75">
      <c r="C18" s="75"/>
    </row>
    <row r="19" spans="3:6" ht="12.75">
      <c r="C19" s="80" t="s">
        <v>94</v>
      </c>
      <c r="D19" s="81" t="s">
        <v>109</v>
      </c>
      <c r="E19" s="80" t="s">
        <v>94</v>
      </c>
      <c r="F19" s="81" t="s">
        <v>110</v>
      </c>
    </row>
    <row r="20" spans="3:6" ht="12.75">
      <c r="C20" s="84">
        <v>0</v>
      </c>
      <c r="D20" s="86" t="s">
        <v>111</v>
      </c>
      <c r="E20" s="87">
        <v>0</v>
      </c>
      <c r="F20" s="85" t="s">
        <v>98</v>
      </c>
    </row>
    <row r="21" spans="3:6" ht="12.75">
      <c r="C21" s="84">
        <v>5</v>
      </c>
      <c r="D21" s="86"/>
      <c r="E21" s="87">
        <v>5</v>
      </c>
      <c r="F21" s="88"/>
    </row>
    <row r="22" spans="3:6" ht="12.75">
      <c r="C22" s="84">
        <v>10</v>
      </c>
      <c r="D22" s="88"/>
      <c r="E22" s="87">
        <v>10</v>
      </c>
      <c r="F22" s="88"/>
    </row>
    <row r="23" spans="3:6" ht="12.75">
      <c r="C23" s="84">
        <v>15</v>
      </c>
      <c r="D23" s="89" t="s">
        <v>108</v>
      </c>
      <c r="E23" s="87">
        <v>15</v>
      </c>
      <c r="F23" s="88"/>
    </row>
    <row r="24" spans="3:6" ht="12.75">
      <c r="C24" s="84">
        <v>20</v>
      </c>
      <c r="D24" s="86" t="s">
        <v>105</v>
      </c>
      <c r="E24" s="87">
        <v>20</v>
      </c>
      <c r="F24" s="88" t="s">
        <v>106</v>
      </c>
    </row>
    <row r="25" spans="3:6" ht="12.75">
      <c r="C25" s="84">
        <v>25</v>
      </c>
      <c r="D25" s="89" t="s">
        <v>107</v>
      </c>
      <c r="E25" s="87">
        <v>25</v>
      </c>
      <c r="F25" s="88"/>
    </row>
    <row r="26" spans="3:6" ht="12.75">
      <c r="C26" s="82">
        <v>30</v>
      </c>
      <c r="D26" s="88"/>
      <c r="E26" s="87">
        <v>30</v>
      </c>
      <c r="F26" s="88" t="s">
        <v>104</v>
      </c>
    </row>
    <row r="27" spans="3:6" ht="12.75">
      <c r="C27" s="84">
        <v>35</v>
      </c>
      <c r="D27" s="89" t="s">
        <v>103</v>
      </c>
      <c r="E27" s="87">
        <v>35</v>
      </c>
      <c r="F27" s="88"/>
    </row>
    <row r="28" spans="3:6" ht="12.75">
      <c r="C28" s="82">
        <v>40</v>
      </c>
      <c r="D28" s="88"/>
      <c r="E28" s="90">
        <v>40</v>
      </c>
      <c r="F28" s="88" t="s">
        <v>101</v>
      </c>
    </row>
    <row r="29" spans="3:6" ht="12.75">
      <c r="C29" s="84">
        <v>45</v>
      </c>
      <c r="D29" s="86"/>
      <c r="E29" s="87">
        <v>45</v>
      </c>
      <c r="F29" s="88" t="s">
        <v>102</v>
      </c>
    </row>
    <row r="30" spans="3:6" ht="12.75">
      <c r="C30" s="84">
        <v>50</v>
      </c>
      <c r="D30" s="86" t="s">
        <v>97</v>
      </c>
      <c r="E30" s="87">
        <v>50</v>
      </c>
      <c r="F30" s="88"/>
    </row>
    <row r="31" spans="3:6" ht="12.75">
      <c r="C31" s="84">
        <v>55</v>
      </c>
      <c r="D31" s="86" t="s">
        <v>112</v>
      </c>
      <c r="E31" s="87">
        <v>55</v>
      </c>
      <c r="F31" s="88"/>
    </row>
    <row r="37" ht="12.75">
      <c r="E37" s="91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9"/>
  <sheetViews>
    <sheetView showGridLines="0" zoomScale="80" zoomScaleNormal="80" zoomScaleSheetLayoutView="10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T26" sqref="T26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31" width="7.75390625" style="159" customWidth="1"/>
    <col min="32" max="16384" width="9.125" style="159" customWidth="1"/>
  </cols>
  <sheetData>
    <row r="2" spans="5:7" ht="30" customHeight="1">
      <c r="E2" s="160" t="s">
        <v>867</v>
      </c>
      <c r="F2" s="161"/>
      <c r="G2" s="162" t="s">
        <v>868</v>
      </c>
    </row>
    <row r="3" spans="4:31" ht="12.75" customHeight="1">
      <c r="D3" s="163"/>
      <c r="E3" s="164"/>
      <c r="F3" s="164"/>
      <c r="G3" s="164"/>
      <c r="H3" s="165" t="s">
        <v>11</v>
      </c>
      <c r="I3" s="165" t="s">
        <v>14</v>
      </c>
      <c r="J3" s="165" t="s">
        <v>16</v>
      </c>
      <c r="K3" s="165" t="s">
        <v>18</v>
      </c>
      <c r="L3" s="165" t="s">
        <v>20</v>
      </c>
      <c r="M3" s="165" t="s">
        <v>22</v>
      </c>
      <c r="N3" s="165" t="s">
        <v>24</v>
      </c>
      <c r="O3" s="165" t="s">
        <v>26</v>
      </c>
      <c r="P3" s="165" t="s">
        <v>137</v>
      </c>
      <c r="Q3" s="165" t="s">
        <v>138</v>
      </c>
      <c r="R3" s="165" t="s">
        <v>28</v>
      </c>
      <c r="S3" s="165" t="s">
        <v>30</v>
      </c>
      <c r="T3" s="165" t="s">
        <v>32</v>
      </c>
      <c r="U3" s="165" t="s">
        <v>34</v>
      </c>
      <c r="V3" s="165" t="s">
        <v>36</v>
      </c>
      <c r="W3" s="165" t="s">
        <v>38</v>
      </c>
      <c r="X3" s="165" t="s">
        <v>247</v>
      </c>
      <c r="Y3" s="165" t="s">
        <v>348</v>
      </c>
      <c r="Z3" s="165" t="s">
        <v>427</v>
      </c>
      <c r="AA3" s="165" t="s">
        <v>428</v>
      </c>
      <c r="AB3" s="165" t="s">
        <v>429</v>
      </c>
      <c r="AC3" s="165" t="s">
        <v>430</v>
      </c>
      <c r="AD3" s="165" t="s">
        <v>431</v>
      </c>
      <c r="AE3" s="165" t="s">
        <v>542</v>
      </c>
    </row>
    <row r="4" spans="4:31" ht="12.75" customHeight="1">
      <c r="D4" s="166"/>
      <c r="H4" s="167" t="s">
        <v>230</v>
      </c>
      <c r="I4" s="167" t="s">
        <v>717</v>
      </c>
      <c r="J4" s="252">
        <v>68505</v>
      </c>
      <c r="K4" s="167" t="s">
        <v>324</v>
      </c>
      <c r="L4" s="167">
        <v>7</v>
      </c>
      <c r="M4" s="167" t="s">
        <v>869</v>
      </c>
      <c r="N4" s="168" t="s">
        <v>68</v>
      </c>
      <c r="O4" s="167" t="s">
        <v>327</v>
      </c>
      <c r="P4" s="252" t="s">
        <v>854</v>
      </c>
      <c r="Q4" s="252" t="s">
        <v>870</v>
      </c>
      <c r="R4" s="167" t="s">
        <v>871</v>
      </c>
      <c r="S4" s="252" t="s">
        <v>872</v>
      </c>
      <c r="T4" s="167">
        <v>85104</v>
      </c>
      <c r="U4" s="167">
        <v>55512</v>
      </c>
      <c r="V4" s="167" t="s">
        <v>236</v>
      </c>
      <c r="W4" s="167" t="s">
        <v>545</v>
      </c>
      <c r="X4" s="167" t="s">
        <v>236</v>
      </c>
      <c r="Y4" s="167" t="s">
        <v>235</v>
      </c>
      <c r="Z4" s="167" t="s">
        <v>642</v>
      </c>
      <c r="AA4" s="167">
        <v>55500</v>
      </c>
      <c r="AB4" s="167" t="s">
        <v>873</v>
      </c>
      <c r="AC4" s="491" t="s">
        <v>70</v>
      </c>
      <c r="AD4" s="167" t="s">
        <v>320</v>
      </c>
      <c r="AE4" s="167">
        <v>81500</v>
      </c>
    </row>
    <row r="5" spans="4:31" ht="12.75" customHeight="1">
      <c r="D5" s="166"/>
      <c r="H5" s="170"/>
      <c r="I5" s="167"/>
      <c r="J5" s="167" t="s">
        <v>874</v>
      </c>
      <c r="K5" s="167"/>
      <c r="L5" s="167" t="s">
        <v>875</v>
      </c>
      <c r="M5" s="167"/>
      <c r="N5" s="230" t="s">
        <v>237</v>
      </c>
      <c r="O5" s="167"/>
      <c r="P5" s="167" t="s">
        <v>857</v>
      </c>
      <c r="Q5" s="167" t="s">
        <v>876</v>
      </c>
      <c r="R5" s="167"/>
      <c r="S5" s="167" t="s">
        <v>877</v>
      </c>
      <c r="T5" s="167"/>
      <c r="U5" s="167"/>
      <c r="V5" s="167"/>
      <c r="W5" s="167"/>
      <c r="X5" s="167"/>
      <c r="Y5" s="167"/>
      <c r="Z5" s="167"/>
      <c r="AA5" s="167"/>
      <c r="AB5" s="167"/>
      <c r="AC5" s="479">
        <v>145</v>
      </c>
      <c r="AD5" s="167"/>
      <c r="AE5" s="167"/>
    </row>
    <row r="6" spans="4:31" ht="12.75" customHeight="1">
      <c r="D6" s="166"/>
      <c r="H6" s="172" t="s">
        <v>154</v>
      </c>
      <c r="I6" s="167"/>
      <c r="J6" s="167"/>
      <c r="K6" s="167" t="s">
        <v>269</v>
      </c>
      <c r="L6" s="167"/>
      <c r="M6" s="167" t="s">
        <v>878</v>
      </c>
      <c r="N6" s="171" t="s">
        <v>150</v>
      </c>
      <c r="O6" s="167" t="s">
        <v>263</v>
      </c>
      <c r="P6" s="167" t="s">
        <v>813</v>
      </c>
      <c r="Q6" s="167" t="s">
        <v>879</v>
      </c>
      <c r="R6" s="167" t="s">
        <v>880</v>
      </c>
      <c r="S6" s="167" t="s">
        <v>881</v>
      </c>
      <c r="T6" s="167" t="s">
        <v>882</v>
      </c>
      <c r="U6" s="167" t="s">
        <v>157</v>
      </c>
      <c r="V6" s="167" t="s">
        <v>157</v>
      </c>
      <c r="W6" s="167"/>
      <c r="X6" s="167" t="s">
        <v>157</v>
      </c>
      <c r="Y6" s="167" t="s">
        <v>156</v>
      </c>
      <c r="Z6" s="167"/>
      <c r="AA6" s="167"/>
      <c r="AB6" s="167" t="s">
        <v>883</v>
      </c>
      <c r="AC6" s="479">
        <v>98102</v>
      </c>
      <c r="AD6" s="167" t="s">
        <v>275</v>
      </c>
      <c r="AE6" s="167"/>
    </row>
    <row r="7" spans="4:31" ht="12.75" customHeight="1">
      <c r="D7" s="166"/>
      <c r="F7" s="173" t="s">
        <v>158</v>
      </c>
      <c r="H7" s="167"/>
      <c r="I7" s="167"/>
      <c r="J7" s="167"/>
      <c r="K7" s="167"/>
      <c r="L7" s="167"/>
      <c r="M7" s="167"/>
      <c r="N7" s="171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72"/>
      <c r="AA7" s="172"/>
      <c r="AB7" s="167"/>
      <c r="AC7" s="479"/>
      <c r="AD7" s="167"/>
      <c r="AE7" s="167"/>
    </row>
    <row r="8" spans="4:31" ht="12.75" customHeight="1">
      <c r="D8" s="166"/>
      <c r="F8" s="173"/>
      <c r="H8" s="167" t="s">
        <v>238</v>
      </c>
      <c r="I8" s="167" t="s">
        <v>160</v>
      </c>
      <c r="J8" s="167" t="s">
        <v>160</v>
      </c>
      <c r="K8" s="167" t="s">
        <v>161</v>
      </c>
      <c r="L8" s="167" t="s">
        <v>161</v>
      </c>
      <c r="M8" s="167" t="s">
        <v>161</v>
      </c>
      <c r="N8" s="171" t="s">
        <v>161</v>
      </c>
      <c r="O8" s="167" t="s">
        <v>161</v>
      </c>
      <c r="P8" s="252" t="s">
        <v>161</v>
      </c>
      <c r="Q8" s="252" t="s">
        <v>767</v>
      </c>
      <c r="R8" s="167" t="s">
        <v>767</v>
      </c>
      <c r="S8" s="252" t="s">
        <v>161</v>
      </c>
      <c r="T8" s="167" t="s">
        <v>767</v>
      </c>
      <c r="U8" s="167" t="s">
        <v>160</v>
      </c>
      <c r="V8" s="167" t="s">
        <v>160</v>
      </c>
      <c r="W8" s="167" t="s">
        <v>160</v>
      </c>
      <c r="X8" s="167" t="s">
        <v>160</v>
      </c>
      <c r="Y8" s="167" t="s">
        <v>161</v>
      </c>
      <c r="Z8" s="167" t="s">
        <v>160</v>
      </c>
      <c r="AA8" s="167" t="s">
        <v>160</v>
      </c>
      <c r="AB8" s="167" t="s">
        <v>767</v>
      </c>
      <c r="AC8" s="479" t="s">
        <v>163</v>
      </c>
      <c r="AD8" s="167" t="s">
        <v>280</v>
      </c>
      <c r="AE8" s="167" t="s">
        <v>160</v>
      </c>
    </row>
    <row r="9" spans="4:31" ht="12.75" customHeight="1">
      <c r="D9" s="166"/>
      <c r="F9" s="173"/>
      <c r="H9" s="167"/>
      <c r="I9" s="167"/>
      <c r="J9" s="167"/>
      <c r="K9" s="167"/>
      <c r="L9" s="167"/>
      <c r="M9" s="167"/>
      <c r="N9" s="171"/>
      <c r="O9" s="167"/>
      <c r="P9" s="167" t="s">
        <v>160</v>
      </c>
      <c r="Q9" s="167" t="s">
        <v>160</v>
      </c>
      <c r="R9" s="167"/>
      <c r="S9" s="167" t="s">
        <v>160</v>
      </c>
      <c r="T9" s="167"/>
      <c r="U9" s="167"/>
      <c r="V9" s="167"/>
      <c r="W9" s="167"/>
      <c r="X9" s="167"/>
      <c r="Y9" s="167" t="s">
        <v>167</v>
      </c>
      <c r="Z9" s="319"/>
      <c r="AA9" s="167"/>
      <c r="AB9" s="167"/>
      <c r="AC9" s="479"/>
      <c r="AD9" s="167"/>
      <c r="AE9" s="167" t="s">
        <v>166</v>
      </c>
    </row>
    <row r="10" spans="4:31" ht="12.75" customHeight="1">
      <c r="D10" s="174"/>
      <c r="E10" s="175"/>
      <c r="F10" s="175"/>
      <c r="G10" s="175"/>
      <c r="H10" s="176"/>
      <c r="I10" s="176"/>
      <c r="J10" s="176"/>
      <c r="K10" s="176"/>
      <c r="L10" s="176"/>
      <c r="M10" s="176"/>
      <c r="N10" s="178"/>
      <c r="O10" s="176"/>
      <c r="P10" s="176" t="s">
        <v>860</v>
      </c>
      <c r="Q10" s="176" t="s">
        <v>884</v>
      </c>
      <c r="R10" s="176"/>
      <c r="S10" s="176" t="s">
        <v>860</v>
      </c>
      <c r="T10" s="176"/>
      <c r="U10" s="176"/>
      <c r="V10" s="176"/>
      <c r="W10" s="176"/>
      <c r="X10" s="176"/>
      <c r="Y10" s="176" t="s">
        <v>173</v>
      </c>
      <c r="Z10" s="176"/>
      <c r="AA10" s="176"/>
      <c r="AB10" s="176"/>
      <c r="AC10" s="480"/>
      <c r="AD10" s="176"/>
      <c r="AE10" s="176" t="s">
        <v>239</v>
      </c>
    </row>
    <row r="11" spans="1:31" ht="51" customHeight="1">
      <c r="A11" s="159" t="s">
        <v>174</v>
      </c>
      <c r="B11" s="159" t="s">
        <v>175</v>
      </c>
      <c r="D11" s="166"/>
      <c r="F11" s="294" t="s">
        <v>176</v>
      </c>
      <c r="H11" s="183" t="s">
        <v>225</v>
      </c>
      <c r="I11" s="295" t="s">
        <v>725</v>
      </c>
      <c r="J11" s="295" t="s">
        <v>885</v>
      </c>
      <c r="K11" s="295" t="s">
        <v>225</v>
      </c>
      <c r="L11" s="295" t="s">
        <v>225</v>
      </c>
      <c r="M11" s="295" t="s">
        <v>312</v>
      </c>
      <c r="N11" s="295" t="s">
        <v>224</v>
      </c>
      <c r="O11" s="295" t="s">
        <v>312</v>
      </c>
      <c r="P11" s="295" t="s">
        <v>862</v>
      </c>
      <c r="Q11" s="182" t="s">
        <v>182</v>
      </c>
      <c r="R11" s="295" t="s">
        <v>312</v>
      </c>
      <c r="S11" s="295" t="s">
        <v>862</v>
      </c>
      <c r="T11" s="295" t="s">
        <v>312</v>
      </c>
      <c r="U11" s="295" t="s">
        <v>886</v>
      </c>
      <c r="V11" s="295" t="s">
        <v>887</v>
      </c>
      <c r="W11" s="295" t="s">
        <v>224</v>
      </c>
      <c r="X11" s="295" t="s">
        <v>887</v>
      </c>
      <c r="Y11" s="295" t="s">
        <v>224</v>
      </c>
      <c r="Z11" s="295" t="s">
        <v>888</v>
      </c>
      <c r="AA11" s="295" t="s">
        <v>889</v>
      </c>
      <c r="AB11" s="182" t="s">
        <v>482</v>
      </c>
      <c r="AC11" s="295" t="s">
        <v>890</v>
      </c>
      <c r="AD11" s="295" t="s">
        <v>312</v>
      </c>
      <c r="AE11" s="295" t="s">
        <v>224</v>
      </c>
    </row>
    <row r="12" spans="4:31" ht="12.75" customHeight="1">
      <c r="D12" s="223"/>
      <c r="E12" s="203" t="s">
        <v>891</v>
      </c>
      <c r="F12" s="204"/>
      <c r="G12" s="376" t="s">
        <v>187</v>
      </c>
      <c r="H12" s="206"/>
      <c r="I12" s="205"/>
      <c r="J12" s="205"/>
      <c r="K12" s="205"/>
      <c r="L12" s="205"/>
      <c r="M12" s="205"/>
      <c r="N12" s="206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327">
        <v>0.7986111111111112</v>
      </c>
      <c r="AD12" s="205"/>
      <c r="AE12" s="205"/>
    </row>
    <row r="13" spans="4:31" ht="12.75" customHeight="1">
      <c r="D13" s="190"/>
      <c r="E13" s="197" t="s">
        <v>892</v>
      </c>
      <c r="G13" s="227" t="s">
        <v>187</v>
      </c>
      <c r="H13" s="199"/>
      <c r="I13" s="198"/>
      <c r="J13" s="198"/>
      <c r="K13" s="198"/>
      <c r="L13" s="198"/>
      <c r="M13" s="198"/>
      <c r="N13" s="199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334">
        <v>0.8118055555555556</v>
      </c>
      <c r="AD13" s="198"/>
      <c r="AE13" s="198"/>
    </row>
    <row r="14" spans="4:31" ht="12.75" customHeight="1">
      <c r="D14" s="166"/>
      <c r="E14" s="191" t="s">
        <v>893</v>
      </c>
      <c r="F14" s="185"/>
      <c r="G14" s="492" t="s">
        <v>189</v>
      </c>
      <c r="H14" s="194"/>
      <c r="I14" s="193"/>
      <c r="J14" s="193"/>
      <c r="K14" s="193"/>
      <c r="L14" s="193"/>
      <c r="M14" s="193"/>
      <c r="N14" s="194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250">
        <v>0.8159722222222222</v>
      </c>
      <c r="AD14" s="193"/>
      <c r="AE14" s="193"/>
    </row>
    <row r="15" spans="4:31" ht="12.75" customHeight="1">
      <c r="D15" s="166"/>
      <c r="E15" s="191"/>
      <c r="F15" s="185"/>
      <c r="G15" s="226" t="s">
        <v>187</v>
      </c>
      <c r="H15" s="201"/>
      <c r="I15" s="196"/>
      <c r="J15" s="196"/>
      <c r="K15" s="196"/>
      <c r="L15" s="196"/>
      <c r="M15" s="196">
        <v>0.2569444444444445</v>
      </c>
      <c r="N15" s="201"/>
      <c r="O15" s="196">
        <v>0.4236111111111111</v>
      </c>
      <c r="P15" s="196"/>
      <c r="Q15" s="196"/>
      <c r="R15" s="196">
        <v>0.548611111111111</v>
      </c>
      <c r="S15" s="196"/>
      <c r="T15" s="196">
        <v>0.7152777777777778</v>
      </c>
      <c r="U15" s="196"/>
      <c r="V15" s="196"/>
      <c r="W15" s="196"/>
      <c r="X15" s="196"/>
      <c r="Y15" s="196"/>
      <c r="Z15" s="196"/>
      <c r="AA15" s="196"/>
      <c r="AB15" s="196"/>
      <c r="AC15" s="196"/>
      <c r="AD15" s="196">
        <v>0.8819444444444445</v>
      </c>
      <c r="AE15" s="196"/>
    </row>
    <row r="16" spans="4:31" ht="12.75" customHeight="1">
      <c r="D16" s="190"/>
      <c r="E16" s="197" t="s">
        <v>894</v>
      </c>
      <c r="G16" s="227" t="s">
        <v>187</v>
      </c>
      <c r="H16" s="199"/>
      <c r="I16" s="198"/>
      <c r="J16" s="198"/>
      <c r="K16" s="198"/>
      <c r="L16" s="198"/>
      <c r="M16" s="198" t="s">
        <v>195</v>
      </c>
      <c r="N16" s="199"/>
      <c r="O16" s="198" t="s">
        <v>195</v>
      </c>
      <c r="P16" s="198"/>
      <c r="Q16" s="198"/>
      <c r="R16" s="198" t="s">
        <v>195</v>
      </c>
      <c r="S16" s="198"/>
      <c r="T16" s="198" t="s">
        <v>195</v>
      </c>
      <c r="U16" s="198"/>
      <c r="V16" s="198"/>
      <c r="W16" s="198"/>
      <c r="X16" s="198"/>
      <c r="Y16" s="198"/>
      <c r="Z16" s="198"/>
      <c r="AA16" s="198"/>
      <c r="AB16" s="198"/>
      <c r="AC16" s="198"/>
      <c r="AD16" s="198" t="s">
        <v>195</v>
      </c>
      <c r="AE16" s="198"/>
    </row>
    <row r="17" spans="4:31" ht="12.75" customHeight="1">
      <c r="D17" s="190"/>
      <c r="E17" s="197" t="s">
        <v>895</v>
      </c>
      <c r="G17" s="227" t="s">
        <v>187</v>
      </c>
      <c r="H17" s="208"/>
      <c r="I17" s="207"/>
      <c r="J17" s="207"/>
      <c r="K17" s="207"/>
      <c r="L17" s="207"/>
      <c r="M17" s="198" t="s">
        <v>195</v>
      </c>
      <c r="N17" s="199"/>
      <c r="O17" s="198" t="s">
        <v>195</v>
      </c>
      <c r="P17" s="207"/>
      <c r="Q17" s="207"/>
      <c r="R17" s="198" t="s">
        <v>195</v>
      </c>
      <c r="S17" s="207"/>
      <c r="T17" s="198" t="s">
        <v>195</v>
      </c>
      <c r="U17" s="207"/>
      <c r="V17" s="207"/>
      <c r="W17" s="207"/>
      <c r="X17" s="207"/>
      <c r="Y17" s="207"/>
      <c r="Z17" s="207"/>
      <c r="AA17" s="207"/>
      <c r="AB17" s="207"/>
      <c r="AC17" s="198"/>
      <c r="AD17" s="198" t="s">
        <v>195</v>
      </c>
      <c r="AE17" s="198"/>
    </row>
    <row r="18" spans="4:31" ht="12.75" customHeight="1">
      <c r="D18" s="166"/>
      <c r="E18" s="197" t="s">
        <v>896</v>
      </c>
      <c r="G18" s="227" t="s">
        <v>187</v>
      </c>
      <c r="H18" s="208"/>
      <c r="I18" s="207"/>
      <c r="J18" s="207"/>
      <c r="K18" s="207"/>
      <c r="L18" s="207"/>
      <c r="M18" s="198" t="s">
        <v>197</v>
      </c>
      <c r="N18" s="199"/>
      <c r="O18" s="198" t="s">
        <v>197</v>
      </c>
      <c r="P18" s="207"/>
      <c r="Q18" s="207"/>
      <c r="R18" s="198" t="s">
        <v>197</v>
      </c>
      <c r="S18" s="207"/>
      <c r="T18" s="198" t="s">
        <v>197</v>
      </c>
      <c r="U18" s="207"/>
      <c r="V18" s="207"/>
      <c r="W18" s="207"/>
      <c r="X18" s="207"/>
      <c r="Y18" s="207"/>
      <c r="Z18" s="207"/>
      <c r="AA18" s="207"/>
      <c r="AB18" s="207"/>
      <c r="AC18" s="198"/>
      <c r="AD18" s="198" t="s">
        <v>197</v>
      </c>
      <c r="AE18" s="198"/>
    </row>
    <row r="19" spans="4:31" ht="12.75" customHeight="1">
      <c r="D19" s="166"/>
      <c r="E19" s="197" t="s">
        <v>897</v>
      </c>
      <c r="G19" s="227" t="s">
        <v>187</v>
      </c>
      <c r="H19" s="208"/>
      <c r="I19" s="207"/>
      <c r="J19" s="207"/>
      <c r="K19" s="207"/>
      <c r="L19" s="207"/>
      <c r="M19" s="198" t="s">
        <v>197</v>
      </c>
      <c r="N19" s="199"/>
      <c r="O19" s="198" t="s">
        <v>197</v>
      </c>
      <c r="P19" s="207"/>
      <c r="Q19" s="207"/>
      <c r="R19" s="198" t="s">
        <v>197</v>
      </c>
      <c r="S19" s="207"/>
      <c r="T19" s="198" t="s">
        <v>197</v>
      </c>
      <c r="U19" s="207"/>
      <c r="V19" s="207"/>
      <c r="W19" s="207"/>
      <c r="X19" s="207"/>
      <c r="Y19" s="207"/>
      <c r="Z19" s="207"/>
      <c r="AA19" s="207"/>
      <c r="AB19" s="207"/>
      <c r="AC19" s="198"/>
      <c r="AD19" s="198" t="s">
        <v>197</v>
      </c>
      <c r="AE19" s="198"/>
    </row>
    <row r="20" spans="4:31" ht="12.75" customHeight="1">
      <c r="D20" s="166"/>
      <c r="E20" s="197" t="s">
        <v>898</v>
      </c>
      <c r="G20" s="227" t="s">
        <v>187</v>
      </c>
      <c r="H20" s="208"/>
      <c r="I20" s="207"/>
      <c r="J20" s="207"/>
      <c r="K20" s="207"/>
      <c r="L20" s="207"/>
      <c r="M20" s="198" t="s">
        <v>197</v>
      </c>
      <c r="N20" s="199"/>
      <c r="O20" s="198" t="s">
        <v>197</v>
      </c>
      <c r="P20" s="207"/>
      <c r="Q20" s="207"/>
      <c r="R20" s="198" t="s">
        <v>197</v>
      </c>
      <c r="S20" s="207"/>
      <c r="T20" s="198" t="s">
        <v>197</v>
      </c>
      <c r="U20" s="207"/>
      <c r="V20" s="207"/>
      <c r="W20" s="207"/>
      <c r="X20" s="207"/>
      <c r="Y20" s="207"/>
      <c r="Z20" s="207"/>
      <c r="AA20" s="207"/>
      <c r="AB20" s="207"/>
      <c r="AC20" s="198"/>
      <c r="AD20" s="198" t="s">
        <v>197</v>
      </c>
      <c r="AE20" s="198"/>
    </row>
    <row r="21" spans="4:31" ht="12.75" customHeight="1">
      <c r="D21" s="166"/>
      <c r="E21" s="197" t="s">
        <v>899</v>
      </c>
      <c r="G21" s="227" t="s">
        <v>187</v>
      </c>
      <c r="H21" s="208"/>
      <c r="I21" s="207" t="s">
        <v>201</v>
      </c>
      <c r="J21" s="207" t="s">
        <v>201</v>
      </c>
      <c r="K21" s="207"/>
      <c r="L21" s="207"/>
      <c r="M21" s="198" t="s">
        <v>197</v>
      </c>
      <c r="N21" s="199"/>
      <c r="O21" s="198" t="s">
        <v>197</v>
      </c>
      <c r="P21" s="207"/>
      <c r="Q21" s="207" t="s">
        <v>201</v>
      </c>
      <c r="R21" s="198" t="s">
        <v>197</v>
      </c>
      <c r="S21" s="207"/>
      <c r="T21" s="198" t="s">
        <v>197</v>
      </c>
      <c r="U21" s="207"/>
      <c r="V21" s="207"/>
      <c r="W21" s="207"/>
      <c r="X21" s="207"/>
      <c r="Y21" s="207"/>
      <c r="Z21" s="207"/>
      <c r="AA21" s="207"/>
      <c r="AB21" s="207" t="s">
        <v>201</v>
      </c>
      <c r="AC21" s="198"/>
      <c r="AD21" s="198" t="s">
        <v>197</v>
      </c>
      <c r="AE21" s="198"/>
    </row>
    <row r="22" spans="1:31" s="185" customFormat="1" ht="12.75" customHeight="1">
      <c r="A22" s="184">
        <v>0.08680555555555557</v>
      </c>
      <c r="D22" s="190"/>
      <c r="E22" s="197" t="s">
        <v>900</v>
      </c>
      <c r="F22" s="159"/>
      <c r="G22" s="227" t="s">
        <v>187</v>
      </c>
      <c r="H22" s="199"/>
      <c r="I22" s="198">
        <v>0.22152777777777777</v>
      </c>
      <c r="J22" s="198">
        <v>0.2569444444444445</v>
      </c>
      <c r="K22" s="207"/>
      <c r="L22" s="207"/>
      <c r="M22" s="198" t="s">
        <v>195</v>
      </c>
      <c r="N22" s="199"/>
      <c r="O22" s="198" t="s">
        <v>195</v>
      </c>
      <c r="P22" s="207"/>
      <c r="Q22" s="198">
        <v>0.625</v>
      </c>
      <c r="R22" s="198" t="s">
        <v>195</v>
      </c>
      <c r="S22" s="207"/>
      <c r="T22" s="198" t="s">
        <v>195</v>
      </c>
      <c r="U22" s="198"/>
      <c r="V22" s="198"/>
      <c r="W22" s="207"/>
      <c r="X22" s="198"/>
      <c r="Y22" s="198"/>
      <c r="Z22" s="198"/>
      <c r="AA22" s="198"/>
      <c r="AB22" s="198">
        <v>0.8819444444444445</v>
      </c>
      <c r="AC22" s="198"/>
      <c r="AD22" s="198" t="s">
        <v>195</v>
      </c>
      <c r="AE22" s="198"/>
    </row>
    <row r="23" spans="4:31" s="185" customFormat="1" ht="12.75" customHeight="1">
      <c r="D23" s="202"/>
      <c r="E23" s="203" t="s">
        <v>901</v>
      </c>
      <c r="F23" s="204"/>
      <c r="G23" s="376" t="s">
        <v>187</v>
      </c>
      <c r="H23" s="235"/>
      <c r="I23" s="234" t="s">
        <v>201</v>
      </c>
      <c r="J23" s="234" t="s">
        <v>201</v>
      </c>
      <c r="K23" s="234"/>
      <c r="L23" s="234"/>
      <c r="M23" s="234" t="s">
        <v>201</v>
      </c>
      <c r="N23" s="206">
        <v>0.3451388888888889</v>
      </c>
      <c r="O23" s="234" t="s">
        <v>201</v>
      </c>
      <c r="P23" s="234"/>
      <c r="Q23" s="205" t="s">
        <v>201</v>
      </c>
      <c r="R23" s="234" t="s">
        <v>201</v>
      </c>
      <c r="S23" s="234"/>
      <c r="T23" s="234" t="s">
        <v>201</v>
      </c>
      <c r="U23" s="205"/>
      <c r="V23" s="205"/>
      <c r="W23" s="205">
        <v>0.8194444444444445</v>
      </c>
      <c r="X23" s="205"/>
      <c r="Y23" s="205">
        <v>0.8194444444444445</v>
      </c>
      <c r="Z23" s="205"/>
      <c r="AA23" s="205"/>
      <c r="AB23" s="234" t="s">
        <v>201</v>
      </c>
      <c r="AC23" s="234"/>
      <c r="AD23" s="234" t="s">
        <v>201</v>
      </c>
      <c r="AE23" s="205">
        <v>0.9083333333333333</v>
      </c>
    </row>
    <row r="24" spans="4:31" s="185" customFormat="1" ht="12.75" customHeight="1">
      <c r="D24" s="209"/>
      <c r="E24" s="232" t="s">
        <v>902</v>
      </c>
      <c r="F24" s="175"/>
      <c r="G24" s="493" t="s">
        <v>187</v>
      </c>
      <c r="H24" s="237"/>
      <c r="I24" s="236" t="s">
        <v>201</v>
      </c>
      <c r="J24" s="236" t="s">
        <v>201</v>
      </c>
      <c r="K24" s="236"/>
      <c r="L24" s="236"/>
      <c r="M24" s="236" t="s">
        <v>201</v>
      </c>
      <c r="N24" s="222"/>
      <c r="O24" s="236" t="s">
        <v>201</v>
      </c>
      <c r="P24" s="236"/>
      <c r="Q24" s="236" t="s">
        <v>201</v>
      </c>
      <c r="R24" s="236" t="s">
        <v>201</v>
      </c>
      <c r="S24" s="236"/>
      <c r="T24" s="236" t="s">
        <v>201</v>
      </c>
      <c r="U24" s="221"/>
      <c r="V24" s="221"/>
      <c r="W24" s="221" t="s">
        <v>195</v>
      </c>
      <c r="X24" s="221"/>
      <c r="Y24" s="221" t="s">
        <v>195</v>
      </c>
      <c r="Z24" s="221"/>
      <c r="AA24" s="221"/>
      <c r="AB24" s="236" t="s">
        <v>201</v>
      </c>
      <c r="AC24" s="236"/>
      <c r="AD24" s="236" t="s">
        <v>201</v>
      </c>
      <c r="AE24" s="221" t="s">
        <v>195</v>
      </c>
    </row>
    <row r="25" spans="4:31" s="185" customFormat="1" ht="12.75" customHeight="1">
      <c r="D25" s="211"/>
      <c r="E25" s="212" t="s">
        <v>903</v>
      </c>
      <c r="F25" s="213"/>
      <c r="G25" s="494" t="s">
        <v>187</v>
      </c>
      <c r="H25" s="215"/>
      <c r="I25" s="214">
        <v>0.24027777777777778</v>
      </c>
      <c r="J25" s="214">
        <v>0.2881944444444445</v>
      </c>
      <c r="K25" s="240"/>
      <c r="L25" s="240"/>
      <c r="M25" s="214">
        <v>0.3625</v>
      </c>
      <c r="N25" s="215"/>
      <c r="O25" s="214">
        <v>0.5291666666666667</v>
      </c>
      <c r="P25" s="240"/>
      <c r="Q25" s="214">
        <v>0.638888888888889</v>
      </c>
      <c r="R25" s="214">
        <v>0.6541666666666667</v>
      </c>
      <c r="S25" s="240"/>
      <c r="T25" s="196">
        <v>0.8208333333333333</v>
      </c>
      <c r="U25" s="214"/>
      <c r="V25" s="214"/>
      <c r="W25" s="214">
        <v>0.8569444444444444</v>
      </c>
      <c r="X25" s="214"/>
      <c r="Y25" s="214">
        <v>0.8569444444444444</v>
      </c>
      <c r="Z25" s="214"/>
      <c r="AA25" s="214"/>
      <c r="AB25" s="214">
        <v>0.8965277777777777</v>
      </c>
      <c r="AC25" s="214"/>
      <c r="AD25" s="214">
        <v>0.9798611111111111</v>
      </c>
      <c r="AE25" s="214">
        <v>0.9444444444444445</v>
      </c>
    </row>
    <row r="26" spans="4:31" s="185" customFormat="1" ht="12.75" customHeight="1">
      <c r="D26" s="190"/>
      <c r="E26" s="197" t="s">
        <v>904</v>
      </c>
      <c r="F26" s="159"/>
      <c r="G26" s="227" t="s">
        <v>187</v>
      </c>
      <c r="H26" s="199"/>
      <c r="I26" s="198" t="s">
        <v>197</v>
      </c>
      <c r="J26" s="198" t="s">
        <v>197</v>
      </c>
      <c r="K26" s="207"/>
      <c r="L26" s="207"/>
      <c r="M26" s="198" t="s">
        <v>197</v>
      </c>
      <c r="N26" s="199"/>
      <c r="O26" s="198" t="s">
        <v>197</v>
      </c>
      <c r="P26" s="207"/>
      <c r="Q26" s="198" t="s">
        <v>197</v>
      </c>
      <c r="R26" s="198" t="s">
        <v>197</v>
      </c>
      <c r="S26" s="207"/>
      <c r="T26" s="187" t="s">
        <v>197</v>
      </c>
      <c r="U26" s="198"/>
      <c r="V26" s="198"/>
      <c r="W26" s="198" t="s">
        <v>197</v>
      </c>
      <c r="X26" s="198"/>
      <c r="Y26" s="198" t="s">
        <v>197</v>
      </c>
      <c r="Z26" s="198"/>
      <c r="AA26" s="198"/>
      <c r="AB26" s="198" t="s">
        <v>197</v>
      </c>
      <c r="AC26" s="198"/>
      <c r="AD26" s="198" t="s">
        <v>197</v>
      </c>
      <c r="AE26" s="198" t="s">
        <v>197</v>
      </c>
    </row>
    <row r="27" spans="1:31" ht="12.75" customHeight="1">
      <c r="A27" s="185"/>
      <c r="B27" s="185"/>
      <c r="D27" s="166"/>
      <c r="E27" s="191" t="s">
        <v>905</v>
      </c>
      <c r="F27" s="185"/>
      <c r="G27" s="226" t="s">
        <v>189</v>
      </c>
      <c r="H27" s="201"/>
      <c r="I27" s="196">
        <v>0.2951388888888889</v>
      </c>
      <c r="J27" s="196">
        <v>0.32708333333333334</v>
      </c>
      <c r="K27" s="243"/>
      <c r="L27" s="243"/>
      <c r="M27" s="196">
        <v>0.3958333333333333</v>
      </c>
      <c r="N27" s="201"/>
      <c r="O27" s="196">
        <v>0.5625</v>
      </c>
      <c r="P27" s="243"/>
      <c r="Q27" s="196">
        <v>0.6805555555555555</v>
      </c>
      <c r="R27" s="196">
        <v>0.6875</v>
      </c>
      <c r="S27" s="243"/>
      <c r="T27" s="196">
        <v>0.8541666666666666</v>
      </c>
      <c r="U27" s="196"/>
      <c r="V27" s="196"/>
      <c r="W27" s="196">
        <v>0.8965277777777777</v>
      </c>
      <c r="X27" s="196"/>
      <c r="Y27" s="196">
        <v>0.8965277777777777</v>
      </c>
      <c r="Z27" s="196"/>
      <c r="AA27" s="196"/>
      <c r="AB27" s="196">
        <v>0.9291666666666667</v>
      </c>
      <c r="AC27" s="196"/>
      <c r="AD27" s="196">
        <v>0.0125</v>
      </c>
      <c r="AE27" s="196">
        <v>0.9819444444444444</v>
      </c>
    </row>
    <row r="28" spans="4:31" ht="12.75" customHeight="1">
      <c r="D28" s="166"/>
      <c r="E28" s="191"/>
      <c r="F28" s="185"/>
      <c r="G28" s="376" t="s">
        <v>187</v>
      </c>
      <c r="H28" s="235"/>
      <c r="I28" s="234"/>
      <c r="J28" s="205">
        <v>0.3361111111111111</v>
      </c>
      <c r="K28" s="234"/>
      <c r="L28" s="234"/>
      <c r="M28" s="205">
        <v>0.3979166666666667</v>
      </c>
      <c r="N28" s="206"/>
      <c r="O28" s="205">
        <v>0.5645833333333333</v>
      </c>
      <c r="P28" s="234"/>
      <c r="Q28" s="205">
        <v>0.6909722222222222</v>
      </c>
      <c r="R28" s="205">
        <v>0.6895833333333333</v>
      </c>
      <c r="S28" s="234"/>
      <c r="T28" s="205">
        <v>0.8562500000000001</v>
      </c>
      <c r="U28" s="205"/>
      <c r="V28" s="205"/>
      <c r="W28" s="205">
        <v>0.8972222222222223</v>
      </c>
      <c r="X28" s="205"/>
      <c r="Y28" s="205">
        <v>0.8972222222222223</v>
      </c>
      <c r="Z28" s="205"/>
      <c r="AA28" s="205"/>
      <c r="AB28" s="234"/>
      <c r="AC28" s="205"/>
      <c r="AD28" s="205">
        <v>0.015277777777777777</v>
      </c>
      <c r="AE28" s="205">
        <v>0.9826388888888888</v>
      </c>
    </row>
    <row r="29" spans="4:31" s="185" customFormat="1" ht="12.75" customHeight="1">
      <c r="D29" s="211"/>
      <c r="E29" s="212" t="s">
        <v>906</v>
      </c>
      <c r="F29" s="213"/>
      <c r="G29" s="494" t="s">
        <v>189</v>
      </c>
      <c r="H29" s="490"/>
      <c r="I29" s="240"/>
      <c r="J29" s="240" t="s">
        <v>201</v>
      </c>
      <c r="K29" s="240"/>
      <c r="L29" s="240"/>
      <c r="M29" s="240" t="s">
        <v>201</v>
      </c>
      <c r="N29" s="490"/>
      <c r="O29" s="240" t="s">
        <v>201</v>
      </c>
      <c r="P29" s="240"/>
      <c r="Q29" s="214">
        <v>0.7027777777777778</v>
      </c>
      <c r="R29" s="240" t="s">
        <v>201</v>
      </c>
      <c r="S29" s="240"/>
      <c r="T29" s="240" t="s">
        <v>201</v>
      </c>
      <c r="U29" s="214">
        <v>0.7986111111111112</v>
      </c>
      <c r="V29" s="240"/>
      <c r="W29" s="240" t="s">
        <v>201</v>
      </c>
      <c r="X29" s="240"/>
      <c r="Y29" s="240" t="s">
        <v>201</v>
      </c>
      <c r="Z29" s="240"/>
      <c r="AA29" s="240"/>
      <c r="AB29" s="240"/>
      <c r="AC29" s="240"/>
      <c r="AD29" s="240" t="s">
        <v>201</v>
      </c>
      <c r="AE29" s="240" t="s">
        <v>201</v>
      </c>
    </row>
    <row r="30" spans="4:31" s="185" customFormat="1" ht="12.75" customHeight="1">
      <c r="D30" s="211"/>
      <c r="E30" s="212" t="s">
        <v>907</v>
      </c>
      <c r="F30" s="213"/>
      <c r="G30" s="494" t="s">
        <v>187</v>
      </c>
      <c r="H30" s="490"/>
      <c r="I30" s="240"/>
      <c r="J30" s="240" t="s">
        <v>201</v>
      </c>
      <c r="K30" s="240"/>
      <c r="L30" s="240"/>
      <c r="M30" s="240" t="s">
        <v>201</v>
      </c>
      <c r="N30" s="490"/>
      <c r="O30" s="240" t="s">
        <v>201</v>
      </c>
      <c r="P30" s="240"/>
      <c r="Q30" s="240"/>
      <c r="R30" s="240" t="s">
        <v>201</v>
      </c>
      <c r="S30" s="240"/>
      <c r="T30" s="240" t="s">
        <v>201</v>
      </c>
      <c r="U30" s="214" t="s">
        <v>201</v>
      </c>
      <c r="V30" s="240"/>
      <c r="W30" s="240" t="s">
        <v>201</v>
      </c>
      <c r="X30" s="240"/>
      <c r="Y30" s="240" t="s">
        <v>201</v>
      </c>
      <c r="Z30" s="214">
        <v>0.8944444444444444</v>
      </c>
      <c r="AA30" s="214"/>
      <c r="AB30" s="240"/>
      <c r="AC30" s="240"/>
      <c r="AD30" s="240" t="s">
        <v>201</v>
      </c>
      <c r="AE30" s="240" t="s">
        <v>201</v>
      </c>
    </row>
    <row r="31" spans="4:31" ht="12.75" customHeight="1">
      <c r="D31" s="166"/>
      <c r="E31" s="197" t="s">
        <v>908</v>
      </c>
      <c r="G31" s="493" t="s">
        <v>189</v>
      </c>
      <c r="H31" s="237"/>
      <c r="I31" s="236"/>
      <c r="J31" s="221">
        <v>0.375</v>
      </c>
      <c r="K31" s="236"/>
      <c r="L31" s="236"/>
      <c r="M31" s="221" t="s">
        <v>195</v>
      </c>
      <c r="N31" s="222"/>
      <c r="O31" s="221" t="s">
        <v>195</v>
      </c>
      <c r="P31" s="236"/>
      <c r="Q31" s="236"/>
      <c r="R31" s="221" t="s">
        <v>195</v>
      </c>
      <c r="S31" s="236"/>
      <c r="T31" s="221" t="s">
        <v>195</v>
      </c>
      <c r="U31" s="221">
        <v>0.9006944444444445</v>
      </c>
      <c r="V31" s="221"/>
      <c r="W31" s="221" t="s">
        <v>195</v>
      </c>
      <c r="X31" s="221"/>
      <c r="Y31" s="221" t="s">
        <v>195</v>
      </c>
      <c r="Z31" s="221">
        <v>0.9277777777777777</v>
      </c>
      <c r="AA31" s="221"/>
      <c r="AB31" s="236"/>
      <c r="AC31" s="221"/>
      <c r="AD31" s="221" t="s">
        <v>195</v>
      </c>
      <c r="AE31" s="221" t="s">
        <v>195</v>
      </c>
    </row>
    <row r="32" spans="4:31" ht="12.75" customHeight="1">
      <c r="D32" s="166"/>
      <c r="E32" s="197"/>
      <c r="G32" s="227" t="s">
        <v>187</v>
      </c>
      <c r="H32" s="208"/>
      <c r="I32" s="207"/>
      <c r="J32" s="198">
        <v>0.3861111111111111</v>
      </c>
      <c r="K32" s="207"/>
      <c r="L32" s="207"/>
      <c r="M32" s="198" t="s">
        <v>195</v>
      </c>
      <c r="N32" s="199"/>
      <c r="O32" s="198" t="s">
        <v>195</v>
      </c>
      <c r="P32" s="207"/>
      <c r="Q32" s="207"/>
      <c r="R32" s="198" t="s">
        <v>195</v>
      </c>
      <c r="S32" s="207"/>
      <c r="T32" s="198" t="s">
        <v>195</v>
      </c>
      <c r="U32" s="198">
        <v>0.9194444444444444</v>
      </c>
      <c r="V32" s="198"/>
      <c r="W32" s="198" t="s">
        <v>195</v>
      </c>
      <c r="X32" s="198"/>
      <c r="Y32" s="198" t="s">
        <v>195</v>
      </c>
      <c r="Z32" s="198">
        <v>0.9381944444444444</v>
      </c>
      <c r="AA32" s="198"/>
      <c r="AB32" s="207"/>
      <c r="AC32" s="198"/>
      <c r="AD32" s="198" t="s">
        <v>195</v>
      </c>
      <c r="AE32" s="198" t="s">
        <v>195</v>
      </c>
    </row>
    <row r="33" spans="4:31" s="185" customFormat="1" ht="12.75" customHeight="1">
      <c r="D33" s="211"/>
      <c r="E33" s="212" t="s">
        <v>907</v>
      </c>
      <c r="F33" s="213"/>
      <c r="G33" s="494" t="s">
        <v>189</v>
      </c>
      <c r="H33" s="490"/>
      <c r="I33" s="240"/>
      <c r="J33" s="214">
        <v>0.4215277777777778</v>
      </c>
      <c r="K33" s="240"/>
      <c r="L33" s="240"/>
      <c r="M33" s="240" t="s">
        <v>201</v>
      </c>
      <c r="N33" s="490"/>
      <c r="O33" s="240" t="s">
        <v>201</v>
      </c>
      <c r="P33" s="240"/>
      <c r="Q33" s="240"/>
      <c r="R33" s="240" t="s">
        <v>201</v>
      </c>
      <c r="S33" s="240"/>
      <c r="T33" s="240" t="s">
        <v>201</v>
      </c>
      <c r="U33" s="240" t="s">
        <v>201</v>
      </c>
      <c r="V33" s="240"/>
      <c r="W33" s="240" t="s">
        <v>201</v>
      </c>
      <c r="X33" s="240"/>
      <c r="Y33" s="240" t="s">
        <v>201</v>
      </c>
      <c r="Z33" s="240" t="s">
        <v>201</v>
      </c>
      <c r="AA33" s="240"/>
      <c r="AB33" s="240"/>
      <c r="AC33" s="240"/>
      <c r="AD33" s="240" t="s">
        <v>201</v>
      </c>
      <c r="AE33" s="240" t="s">
        <v>201</v>
      </c>
    </row>
    <row r="34" spans="4:31" ht="12.75" customHeight="1">
      <c r="D34" s="166"/>
      <c r="E34" s="197" t="s">
        <v>909</v>
      </c>
      <c r="G34" s="227" t="s">
        <v>187</v>
      </c>
      <c r="H34" s="208"/>
      <c r="I34" s="207"/>
      <c r="J34" s="207"/>
      <c r="K34" s="207"/>
      <c r="L34" s="207"/>
      <c r="M34" s="198" t="s">
        <v>197</v>
      </c>
      <c r="N34" s="199"/>
      <c r="O34" s="198" t="s">
        <v>197</v>
      </c>
      <c r="P34" s="207"/>
      <c r="Q34" s="207"/>
      <c r="R34" s="198" t="s">
        <v>197</v>
      </c>
      <c r="S34" s="207"/>
      <c r="T34" s="198" t="s">
        <v>197</v>
      </c>
      <c r="U34" s="198" t="s">
        <v>197</v>
      </c>
      <c r="V34" s="198"/>
      <c r="W34" s="198" t="s">
        <v>197</v>
      </c>
      <c r="X34" s="198"/>
      <c r="Y34" s="198" t="s">
        <v>197</v>
      </c>
      <c r="Z34" s="198" t="s">
        <v>197</v>
      </c>
      <c r="AA34" s="198"/>
      <c r="AB34" s="207"/>
      <c r="AC34" s="198"/>
      <c r="AD34" s="198" t="s">
        <v>197</v>
      </c>
      <c r="AE34" s="198" t="s">
        <v>197</v>
      </c>
    </row>
    <row r="35" spans="4:31" s="185" customFormat="1" ht="12.75" customHeight="1">
      <c r="D35" s="202"/>
      <c r="E35" s="203" t="s">
        <v>910</v>
      </c>
      <c r="F35" s="204"/>
      <c r="G35" s="376" t="s">
        <v>187</v>
      </c>
      <c r="H35" s="234"/>
      <c r="I35" s="234"/>
      <c r="J35" s="234"/>
      <c r="K35" s="234"/>
      <c r="L35" s="234"/>
      <c r="M35" s="234" t="s">
        <v>201</v>
      </c>
      <c r="N35" s="235"/>
      <c r="O35" s="234" t="s">
        <v>201</v>
      </c>
      <c r="P35" s="205">
        <v>0.5416666666666666</v>
      </c>
      <c r="Q35" s="205"/>
      <c r="R35" s="234" t="s">
        <v>201</v>
      </c>
      <c r="S35" s="205">
        <v>0.7861111111111111</v>
      </c>
      <c r="T35" s="234" t="s">
        <v>201</v>
      </c>
      <c r="U35" s="234" t="s">
        <v>201</v>
      </c>
      <c r="V35" s="205">
        <v>0.873611111111111</v>
      </c>
      <c r="W35" s="234" t="s">
        <v>201</v>
      </c>
      <c r="X35" s="205"/>
      <c r="Y35" s="234" t="s">
        <v>201</v>
      </c>
      <c r="Z35" s="234" t="s">
        <v>201</v>
      </c>
      <c r="AA35" s="205">
        <v>0.8930555555555556</v>
      </c>
      <c r="AB35" s="234"/>
      <c r="AC35" s="234"/>
      <c r="AD35" s="205" t="s">
        <v>201</v>
      </c>
      <c r="AE35" s="234" t="s">
        <v>201</v>
      </c>
    </row>
    <row r="36" spans="4:31" ht="12.75" customHeight="1">
      <c r="D36" s="166"/>
      <c r="E36" s="197" t="s">
        <v>911</v>
      </c>
      <c r="G36" s="227" t="s">
        <v>187</v>
      </c>
      <c r="H36" s="207"/>
      <c r="I36" s="207"/>
      <c r="J36" s="207"/>
      <c r="K36" s="207"/>
      <c r="L36" s="207"/>
      <c r="M36" s="207" t="s">
        <v>201</v>
      </c>
      <c r="N36" s="208"/>
      <c r="O36" s="207" t="s">
        <v>201</v>
      </c>
      <c r="P36" s="198">
        <v>0.5520833333333334</v>
      </c>
      <c r="Q36" s="198"/>
      <c r="R36" s="207" t="s">
        <v>201</v>
      </c>
      <c r="S36" s="198">
        <v>0.7965277777777778</v>
      </c>
      <c r="T36" s="207" t="s">
        <v>201</v>
      </c>
      <c r="U36" s="207" t="s">
        <v>201</v>
      </c>
      <c r="V36" s="198">
        <v>0.8840277777777777</v>
      </c>
      <c r="W36" s="207" t="s">
        <v>201</v>
      </c>
      <c r="X36" s="198"/>
      <c r="Y36" s="207" t="s">
        <v>201</v>
      </c>
      <c r="Z36" s="207" t="s">
        <v>201</v>
      </c>
      <c r="AA36" s="198">
        <v>0.9034722222222222</v>
      </c>
      <c r="AB36" s="207"/>
      <c r="AC36" s="207"/>
      <c r="AD36" s="207" t="s">
        <v>201</v>
      </c>
      <c r="AE36" s="207" t="s">
        <v>201</v>
      </c>
    </row>
    <row r="37" spans="4:31" ht="12.75" customHeight="1">
      <c r="D37" s="166"/>
      <c r="E37" s="197" t="s">
        <v>912</v>
      </c>
      <c r="G37" s="227" t="s">
        <v>187</v>
      </c>
      <c r="H37" s="207"/>
      <c r="I37" s="207"/>
      <c r="J37" s="207"/>
      <c r="K37" s="207"/>
      <c r="L37" s="207"/>
      <c r="M37" s="207" t="s">
        <v>201</v>
      </c>
      <c r="N37" s="208"/>
      <c r="O37" s="207" t="s">
        <v>201</v>
      </c>
      <c r="P37" s="198">
        <v>0.5569444444444445</v>
      </c>
      <c r="Q37" s="198"/>
      <c r="R37" s="207" t="s">
        <v>201</v>
      </c>
      <c r="S37" s="198">
        <v>0.8013888888888889</v>
      </c>
      <c r="T37" s="207" t="s">
        <v>201</v>
      </c>
      <c r="U37" s="207" t="s">
        <v>201</v>
      </c>
      <c r="V37" s="198">
        <v>0.8888888888888888</v>
      </c>
      <c r="W37" s="207" t="s">
        <v>201</v>
      </c>
      <c r="X37" s="198"/>
      <c r="Y37" s="207" t="s">
        <v>201</v>
      </c>
      <c r="Z37" s="207" t="s">
        <v>201</v>
      </c>
      <c r="AA37" s="198">
        <v>0.9118055555555555</v>
      </c>
      <c r="AB37" s="207"/>
      <c r="AC37" s="207"/>
      <c r="AD37" s="207" t="s">
        <v>201</v>
      </c>
      <c r="AE37" s="207" t="s">
        <v>201</v>
      </c>
    </row>
    <row r="38" spans="4:31" ht="12.75" customHeight="1">
      <c r="D38" s="166"/>
      <c r="E38" s="197" t="s">
        <v>913</v>
      </c>
      <c r="G38" s="227" t="s">
        <v>187</v>
      </c>
      <c r="H38" s="207"/>
      <c r="I38" s="207"/>
      <c r="J38" s="207"/>
      <c r="K38" s="207"/>
      <c r="L38" s="207"/>
      <c r="M38" s="207" t="s">
        <v>201</v>
      </c>
      <c r="N38" s="208"/>
      <c r="O38" s="207" t="s">
        <v>201</v>
      </c>
      <c r="P38" s="198">
        <v>0.5611111111111111</v>
      </c>
      <c r="Q38" s="198"/>
      <c r="R38" s="207" t="s">
        <v>201</v>
      </c>
      <c r="S38" s="198">
        <v>0.8048611111111111</v>
      </c>
      <c r="T38" s="207" t="s">
        <v>201</v>
      </c>
      <c r="U38" s="207" t="s">
        <v>201</v>
      </c>
      <c r="V38" s="198">
        <v>0.8923611111111112</v>
      </c>
      <c r="W38" s="207" t="s">
        <v>201</v>
      </c>
      <c r="X38" s="198"/>
      <c r="Y38" s="207" t="s">
        <v>201</v>
      </c>
      <c r="Z38" s="207" t="s">
        <v>201</v>
      </c>
      <c r="AA38" s="198">
        <v>0.9152777777777777</v>
      </c>
      <c r="AB38" s="207"/>
      <c r="AC38" s="207"/>
      <c r="AD38" s="207" t="s">
        <v>201</v>
      </c>
      <c r="AE38" s="207" t="s">
        <v>201</v>
      </c>
    </row>
    <row r="39" spans="4:31" ht="12.75" customHeight="1">
      <c r="D39" s="166"/>
      <c r="E39" s="197" t="s">
        <v>914</v>
      </c>
      <c r="G39" s="227" t="s">
        <v>187</v>
      </c>
      <c r="H39" s="207"/>
      <c r="I39" s="207"/>
      <c r="J39" s="207"/>
      <c r="K39" s="207"/>
      <c r="L39" s="207"/>
      <c r="M39" s="207" t="s">
        <v>201</v>
      </c>
      <c r="N39" s="208"/>
      <c r="O39" s="207" t="s">
        <v>201</v>
      </c>
      <c r="P39" s="198">
        <v>0.5722222222222222</v>
      </c>
      <c r="Q39" s="198"/>
      <c r="R39" s="207" t="s">
        <v>201</v>
      </c>
      <c r="S39" s="198">
        <v>0.8159722222222222</v>
      </c>
      <c r="T39" s="207" t="s">
        <v>201</v>
      </c>
      <c r="U39" s="207" t="s">
        <v>201</v>
      </c>
      <c r="V39" s="198">
        <v>0.8993055555555555</v>
      </c>
      <c r="W39" s="207" t="s">
        <v>201</v>
      </c>
      <c r="X39" s="198"/>
      <c r="Y39" s="207" t="s">
        <v>201</v>
      </c>
      <c r="Z39" s="207" t="s">
        <v>201</v>
      </c>
      <c r="AA39" s="198">
        <v>0.9222222222222222</v>
      </c>
      <c r="AB39" s="207"/>
      <c r="AC39" s="207"/>
      <c r="AD39" s="207" t="s">
        <v>201</v>
      </c>
      <c r="AE39" s="207" t="s">
        <v>201</v>
      </c>
    </row>
    <row r="40" spans="4:31" ht="12.75" customHeight="1">
      <c r="D40" s="166"/>
      <c r="E40" s="197" t="s">
        <v>915</v>
      </c>
      <c r="G40" s="227" t="s">
        <v>187</v>
      </c>
      <c r="H40" s="207"/>
      <c r="I40" s="207"/>
      <c r="J40" s="207"/>
      <c r="K40" s="207"/>
      <c r="L40" s="207"/>
      <c r="M40" s="207" t="s">
        <v>201</v>
      </c>
      <c r="N40" s="208"/>
      <c r="O40" s="207" t="s">
        <v>201</v>
      </c>
      <c r="P40" s="198">
        <v>0.5784722222222222</v>
      </c>
      <c r="Q40" s="198"/>
      <c r="R40" s="207" t="s">
        <v>201</v>
      </c>
      <c r="S40" s="198">
        <v>0.8222222222222223</v>
      </c>
      <c r="T40" s="207" t="s">
        <v>201</v>
      </c>
      <c r="U40" s="207" t="s">
        <v>201</v>
      </c>
      <c r="V40" s="198">
        <v>0.904861111111111</v>
      </c>
      <c r="W40" s="207" t="s">
        <v>201</v>
      </c>
      <c r="X40" s="198"/>
      <c r="Y40" s="207" t="s">
        <v>201</v>
      </c>
      <c r="Z40" s="207" t="s">
        <v>201</v>
      </c>
      <c r="AA40" s="198">
        <v>0.9277777777777777</v>
      </c>
      <c r="AB40" s="207"/>
      <c r="AC40" s="207"/>
      <c r="AD40" s="207" t="s">
        <v>201</v>
      </c>
      <c r="AE40" s="207" t="s">
        <v>201</v>
      </c>
    </row>
    <row r="41" spans="4:31" ht="12.75" customHeight="1">
      <c r="D41" s="166"/>
      <c r="E41" s="197" t="s">
        <v>916</v>
      </c>
      <c r="G41" s="227" t="s">
        <v>187</v>
      </c>
      <c r="H41" s="207"/>
      <c r="I41" s="207"/>
      <c r="J41" s="207"/>
      <c r="K41" s="207"/>
      <c r="L41" s="207"/>
      <c r="M41" s="207" t="s">
        <v>201</v>
      </c>
      <c r="N41" s="208"/>
      <c r="O41" s="207" t="s">
        <v>201</v>
      </c>
      <c r="P41" s="198">
        <v>0.5888888888888889</v>
      </c>
      <c r="Q41" s="198"/>
      <c r="R41" s="207" t="s">
        <v>201</v>
      </c>
      <c r="S41" s="198">
        <v>0.8333333333333334</v>
      </c>
      <c r="T41" s="207" t="s">
        <v>201</v>
      </c>
      <c r="U41" s="207" t="s">
        <v>201</v>
      </c>
      <c r="V41" s="198">
        <v>0.9180555555555556</v>
      </c>
      <c r="W41" s="207" t="s">
        <v>201</v>
      </c>
      <c r="X41" s="198"/>
      <c r="Y41" s="207" t="s">
        <v>201</v>
      </c>
      <c r="Z41" s="207" t="s">
        <v>201</v>
      </c>
      <c r="AA41" s="198">
        <v>0.9381944444444444</v>
      </c>
      <c r="AB41" s="207"/>
      <c r="AC41" s="207"/>
      <c r="AD41" s="207" t="s">
        <v>201</v>
      </c>
      <c r="AE41" s="207" t="s">
        <v>201</v>
      </c>
    </row>
    <row r="42" spans="4:31" ht="12.75" customHeight="1">
      <c r="D42" s="174"/>
      <c r="E42" s="232" t="s">
        <v>917</v>
      </c>
      <c r="F42" s="175"/>
      <c r="G42" s="493" t="s">
        <v>187</v>
      </c>
      <c r="H42" s="236"/>
      <c r="I42" s="236"/>
      <c r="J42" s="236"/>
      <c r="K42" s="236"/>
      <c r="L42" s="236"/>
      <c r="M42" s="236" t="s">
        <v>201</v>
      </c>
      <c r="N42" s="237"/>
      <c r="O42" s="236" t="s">
        <v>201</v>
      </c>
      <c r="P42" s="221">
        <v>0.6006944444444444</v>
      </c>
      <c r="Q42" s="221"/>
      <c r="R42" s="236" t="s">
        <v>201</v>
      </c>
      <c r="S42" s="221">
        <v>0.8444444444444444</v>
      </c>
      <c r="T42" s="236" t="s">
        <v>201</v>
      </c>
      <c r="U42" s="236" t="s">
        <v>201</v>
      </c>
      <c r="V42" s="221">
        <v>0.9298611111111111</v>
      </c>
      <c r="W42" s="236" t="s">
        <v>201</v>
      </c>
      <c r="X42" s="221"/>
      <c r="Y42" s="236" t="s">
        <v>201</v>
      </c>
      <c r="Z42" s="236" t="s">
        <v>201</v>
      </c>
      <c r="AA42" s="221">
        <v>0.95</v>
      </c>
      <c r="AB42" s="236"/>
      <c r="AC42" s="236"/>
      <c r="AD42" s="236" t="s">
        <v>201</v>
      </c>
      <c r="AE42" s="236" t="s">
        <v>201</v>
      </c>
    </row>
    <row r="43" spans="4:31" ht="12.75" customHeight="1">
      <c r="D43" s="223"/>
      <c r="E43" s="212" t="s">
        <v>918</v>
      </c>
      <c r="F43" s="204"/>
      <c r="G43" s="376" t="s">
        <v>189</v>
      </c>
      <c r="H43" s="234"/>
      <c r="I43" s="234"/>
      <c r="J43" s="234"/>
      <c r="K43" s="234"/>
      <c r="L43" s="234"/>
      <c r="M43" s="205">
        <v>0.4548611111111111</v>
      </c>
      <c r="N43" s="206"/>
      <c r="O43" s="205">
        <v>0.6215277777777778</v>
      </c>
      <c r="P43" s="205">
        <v>0.6270833333333333</v>
      </c>
      <c r="Q43" s="205"/>
      <c r="R43" s="205">
        <v>0.7465277777777778</v>
      </c>
      <c r="S43" s="205">
        <v>0.8701388888888889</v>
      </c>
      <c r="T43" s="196">
        <v>0.9131944444444445</v>
      </c>
      <c r="U43" s="205">
        <v>0.95</v>
      </c>
      <c r="V43" s="205">
        <v>0.9569444444444444</v>
      </c>
      <c r="W43" s="205">
        <v>0.9618055555555555</v>
      </c>
      <c r="X43" s="205"/>
      <c r="Y43" s="205">
        <v>0.9618055555555555</v>
      </c>
      <c r="Z43" s="205">
        <v>0.9708333333333333</v>
      </c>
      <c r="AA43" s="205">
        <v>0.975</v>
      </c>
      <c r="AB43" s="234"/>
      <c r="AC43" s="205"/>
      <c r="AD43" s="205">
        <v>0.07083333333333333</v>
      </c>
      <c r="AE43" s="205">
        <v>0.041666666666666664</v>
      </c>
    </row>
    <row r="44" spans="1:31" ht="12.75" customHeight="1">
      <c r="A44" s="185"/>
      <c r="B44" s="185"/>
      <c r="D44" s="174"/>
      <c r="E44" s="212"/>
      <c r="F44" s="192"/>
      <c r="G44" s="494" t="s">
        <v>187</v>
      </c>
      <c r="H44" s="214">
        <v>0.2020833333333333</v>
      </c>
      <c r="I44" s="240"/>
      <c r="J44" s="240"/>
      <c r="K44" s="214">
        <v>0.3354166666666667</v>
      </c>
      <c r="L44" s="214">
        <v>0.33819444444444446</v>
      </c>
      <c r="M44" s="214">
        <v>0.4604166666666667</v>
      </c>
      <c r="N44" s="215">
        <v>0.46527777777777773</v>
      </c>
      <c r="O44" s="214">
        <v>0.6270833333333333</v>
      </c>
      <c r="P44" s="214">
        <v>0.64375</v>
      </c>
      <c r="Q44" s="214"/>
      <c r="R44" s="214">
        <v>0.7520833333333333</v>
      </c>
      <c r="S44" s="214">
        <v>0.8986111111111111</v>
      </c>
      <c r="T44" s="214"/>
      <c r="U44" s="214"/>
      <c r="V44" s="214"/>
      <c r="W44" s="214">
        <v>0.9652777777777778</v>
      </c>
      <c r="X44" s="214">
        <v>0.9756944444444445</v>
      </c>
      <c r="Y44" s="214">
        <v>0.9756944444444445</v>
      </c>
      <c r="Z44" s="214">
        <v>0.9854166666666666</v>
      </c>
      <c r="AA44" s="214"/>
      <c r="AB44" s="240"/>
      <c r="AC44" s="214"/>
      <c r="AD44" s="214">
        <v>0.08611111111111112</v>
      </c>
      <c r="AE44" s="214">
        <v>0.051388888888888894</v>
      </c>
    </row>
    <row r="45" spans="4:31" s="185" customFormat="1" ht="12.75" customHeight="1">
      <c r="D45" s="190"/>
      <c r="E45" s="191" t="s">
        <v>218</v>
      </c>
      <c r="G45" s="226" t="s">
        <v>187</v>
      </c>
      <c r="H45" s="196">
        <v>0.16319444444444445</v>
      </c>
      <c r="I45" s="243"/>
      <c r="J45" s="243"/>
      <c r="K45" s="196" t="s">
        <v>195</v>
      </c>
      <c r="L45" s="196">
        <v>0.3444444444444445</v>
      </c>
      <c r="M45" s="196" t="s">
        <v>195</v>
      </c>
      <c r="N45" s="201" t="s">
        <v>195</v>
      </c>
      <c r="O45" s="196" t="s">
        <v>195</v>
      </c>
      <c r="P45" s="196" t="s">
        <v>195</v>
      </c>
      <c r="Q45" s="196"/>
      <c r="R45" s="196" t="s">
        <v>195</v>
      </c>
      <c r="S45" s="196" t="s">
        <v>195</v>
      </c>
      <c r="T45" s="196"/>
      <c r="U45" s="196"/>
      <c r="V45" s="196"/>
      <c r="W45" s="196" t="s">
        <v>195</v>
      </c>
      <c r="X45" s="196" t="s">
        <v>195</v>
      </c>
      <c r="Y45" s="196" t="s">
        <v>195</v>
      </c>
      <c r="Z45" s="196" t="s">
        <v>195</v>
      </c>
      <c r="AA45" s="196"/>
      <c r="AB45" s="243"/>
      <c r="AC45" s="196"/>
      <c r="AD45" s="196" t="s">
        <v>195</v>
      </c>
      <c r="AE45" s="196" t="s">
        <v>195</v>
      </c>
    </row>
    <row r="46" spans="4:31" ht="12.75" customHeight="1">
      <c r="D46" s="166"/>
      <c r="E46" s="197" t="s">
        <v>217</v>
      </c>
      <c r="G46" s="227" t="s">
        <v>187</v>
      </c>
      <c r="H46" s="198">
        <v>0.16597222222222222</v>
      </c>
      <c r="I46" s="207"/>
      <c r="J46" s="207"/>
      <c r="K46" s="198" t="s">
        <v>195</v>
      </c>
      <c r="L46" s="198">
        <v>0.34722222222222227</v>
      </c>
      <c r="M46" s="198" t="s">
        <v>195</v>
      </c>
      <c r="N46" s="199" t="s">
        <v>195</v>
      </c>
      <c r="O46" s="198" t="s">
        <v>195</v>
      </c>
      <c r="P46" s="198" t="s">
        <v>195</v>
      </c>
      <c r="Q46" s="198"/>
      <c r="R46" s="198" t="s">
        <v>195</v>
      </c>
      <c r="S46" s="198" t="s">
        <v>195</v>
      </c>
      <c r="T46" s="198"/>
      <c r="U46" s="198"/>
      <c r="V46" s="198"/>
      <c r="W46" s="198" t="s">
        <v>195</v>
      </c>
      <c r="X46" s="198" t="s">
        <v>195</v>
      </c>
      <c r="Y46" s="198" t="s">
        <v>195</v>
      </c>
      <c r="Z46" s="198" t="s">
        <v>195</v>
      </c>
      <c r="AA46" s="198"/>
      <c r="AB46" s="207"/>
      <c r="AC46" s="198"/>
      <c r="AD46" s="198" t="s">
        <v>195</v>
      </c>
      <c r="AE46" s="198" t="s">
        <v>195</v>
      </c>
    </row>
    <row r="47" spans="1:31" ht="12.75" customHeight="1">
      <c r="A47" s="185"/>
      <c r="B47" s="185"/>
      <c r="D47" s="166"/>
      <c r="E47" s="197" t="s">
        <v>216</v>
      </c>
      <c r="G47" s="227" t="s">
        <v>187</v>
      </c>
      <c r="H47" s="198">
        <v>0.16944444444444443</v>
      </c>
      <c r="I47" s="207"/>
      <c r="J47" s="207"/>
      <c r="K47" s="198" t="s">
        <v>195</v>
      </c>
      <c r="L47" s="198">
        <v>0.3506944444444444</v>
      </c>
      <c r="M47" s="198" t="s">
        <v>195</v>
      </c>
      <c r="N47" s="199" t="s">
        <v>195</v>
      </c>
      <c r="O47" s="198" t="s">
        <v>195</v>
      </c>
      <c r="P47" s="198" t="s">
        <v>195</v>
      </c>
      <c r="Q47" s="198"/>
      <c r="R47" s="198" t="s">
        <v>195</v>
      </c>
      <c r="S47" s="198" t="s">
        <v>195</v>
      </c>
      <c r="T47" s="198"/>
      <c r="U47" s="198"/>
      <c r="V47" s="198"/>
      <c r="W47" s="198" t="s">
        <v>195</v>
      </c>
      <c r="X47" s="198" t="s">
        <v>195</v>
      </c>
      <c r="Y47" s="198" t="s">
        <v>195</v>
      </c>
      <c r="Z47" s="198" t="s">
        <v>195</v>
      </c>
      <c r="AA47" s="198"/>
      <c r="AB47" s="207"/>
      <c r="AC47" s="198"/>
      <c r="AD47" s="198" t="s">
        <v>195</v>
      </c>
      <c r="AE47" s="198" t="s">
        <v>195</v>
      </c>
    </row>
    <row r="48" spans="4:31" ht="12.75" customHeight="1">
      <c r="D48" s="166"/>
      <c r="E48" s="191" t="s">
        <v>919</v>
      </c>
      <c r="F48" s="185"/>
      <c r="G48" s="226" t="s">
        <v>187</v>
      </c>
      <c r="H48" s="196">
        <v>0.22291666666666665</v>
      </c>
      <c r="I48" s="243"/>
      <c r="J48" s="243"/>
      <c r="K48" s="196" t="s">
        <v>583</v>
      </c>
      <c r="L48" s="196">
        <v>0.35694444444444445</v>
      </c>
      <c r="M48" s="196" t="s">
        <v>583</v>
      </c>
      <c r="N48" s="201" t="s">
        <v>583</v>
      </c>
      <c r="O48" s="196" t="s">
        <v>583</v>
      </c>
      <c r="P48" s="196" t="s">
        <v>583</v>
      </c>
      <c r="Q48" s="196"/>
      <c r="R48" s="196" t="s">
        <v>583</v>
      </c>
      <c r="S48" s="196" t="s">
        <v>583</v>
      </c>
      <c r="T48" s="196"/>
      <c r="U48" s="196"/>
      <c r="V48" s="196"/>
      <c r="W48" s="196" t="s">
        <v>583</v>
      </c>
      <c r="X48" s="196" t="s">
        <v>583</v>
      </c>
      <c r="Y48" s="196" t="s">
        <v>583</v>
      </c>
      <c r="Z48" s="196" t="s">
        <v>583</v>
      </c>
      <c r="AA48" s="196"/>
      <c r="AB48" s="243"/>
      <c r="AC48" s="196"/>
      <c r="AD48" s="196" t="s">
        <v>583</v>
      </c>
      <c r="AE48" s="196" t="s">
        <v>583</v>
      </c>
    </row>
    <row r="49" spans="1:31" ht="12.75" customHeight="1">
      <c r="A49" s="185"/>
      <c r="B49" s="185"/>
      <c r="D49" s="166"/>
      <c r="E49" s="197" t="s">
        <v>214</v>
      </c>
      <c r="G49" s="227" t="s">
        <v>187</v>
      </c>
      <c r="H49" s="198">
        <v>0.19583333333333333</v>
      </c>
      <c r="I49" s="207"/>
      <c r="J49" s="207"/>
      <c r="K49" s="198" t="s">
        <v>195</v>
      </c>
      <c r="L49" s="198">
        <v>0.38055555555555554</v>
      </c>
      <c r="M49" s="198" t="s">
        <v>195</v>
      </c>
      <c r="N49" s="199" t="s">
        <v>195</v>
      </c>
      <c r="O49" s="198" t="s">
        <v>195</v>
      </c>
      <c r="P49" s="198" t="s">
        <v>195</v>
      </c>
      <c r="Q49" s="198"/>
      <c r="R49" s="198" t="s">
        <v>195</v>
      </c>
      <c r="S49" s="198" t="s">
        <v>195</v>
      </c>
      <c r="T49" s="198"/>
      <c r="U49" s="198"/>
      <c r="V49" s="198"/>
      <c r="W49" s="198" t="s">
        <v>195</v>
      </c>
      <c r="X49" s="198" t="s">
        <v>195</v>
      </c>
      <c r="Y49" s="198" t="s">
        <v>195</v>
      </c>
      <c r="Z49" s="198" t="s">
        <v>195</v>
      </c>
      <c r="AA49" s="198"/>
      <c r="AB49" s="207"/>
      <c r="AC49" s="198"/>
      <c r="AD49" s="198" t="s">
        <v>195</v>
      </c>
      <c r="AE49" s="198" t="s">
        <v>195</v>
      </c>
    </row>
    <row r="50" spans="1:31" ht="12.75" customHeight="1">
      <c r="A50" s="185"/>
      <c r="B50" s="185"/>
      <c r="D50" s="166"/>
      <c r="E50" s="197" t="s">
        <v>213</v>
      </c>
      <c r="G50" s="227" t="s">
        <v>187</v>
      </c>
      <c r="H50" s="198">
        <v>0.20833333333333334</v>
      </c>
      <c r="I50" s="207"/>
      <c r="J50" s="207"/>
      <c r="K50" s="198" t="s">
        <v>195</v>
      </c>
      <c r="L50" s="198">
        <v>0.3993055555555556</v>
      </c>
      <c r="M50" s="198" t="s">
        <v>195</v>
      </c>
      <c r="N50" s="199" t="s">
        <v>195</v>
      </c>
      <c r="O50" s="198" t="s">
        <v>195</v>
      </c>
      <c r="P50" s="207" t="s">
        <v>201</v>
      </c>
      <c r="Q50" s="207"/>
      <c r="R50" s="198" t="s">
        <v>195</v>
      </c>
      <c r="S50" s="207" t="s">
        <v>201</v>
      </c>
      <c r="T50" s="198"/>
      <c r="U50" s="198"/>
      <c r="V50" s="198"/>
      <c r="W50" s="207" t="s">
        <v>201</v>
      </c>
      <c r="X50" s="198" t="s">
        <v>195</v>
      </c>
      <c r="Y50" s="198" t="s">
        <v>195</v>
      </c>
      <c r="Z50" s="198" t="s">
        <v>195</v>
      </c>
      <c r="AA50" s="198"/>
      <c r="AB50" s="207"/>
      <c r="AC50" s="198"/>
      <c r="AD50" s="198" t="s">
        <v>195</v>
      </c>
      <c r="AE50" s="198" t="s">
        <v>195</v>
      </c>
    </row>
    <row r="51" spans="4:31" s="185" customFormat="1" ht="12.75" customHeight="1">
      <c r="D51" s="211"/>
      <c r="E51" s="212" t="s">
        <v>920</v>
      </c>
      <c r="F51" s="213"/>
      <c r="G51" s="494" t="s">
        <v>187</v>
      </c>
      <c r="H51" s="240" t="s">
        <v>201</v>
      </c>
      <c r="I51" s="240"/>
      <c r="J51" s="240"/>
      <c r="K51" s="214" t="s">
        <v>192</v>
      </c>
      <c r="L51" s="214">
        <v>0.4166666666666667</v>
      </c>
      <c r="M51" s="214" t="s">
        <v>192</v>
      </c>
      <c r="N51" s="215" t="s">
        <v>201</v>
      </c>
      <c r="O51" s="214" t="s">
        <v>192</v>
      </c>
      <c r="P51" s="240"/>
      <c r="Q51" s="240"/>
      <c r="R51" s="214" t="s">
        <v>192</v>
      </c>
      <c r="S51" s="240"/>
      <c r="T51" s="240"/>
      <c r="U51" s="240"/>
      <c r="V51" s="240"/>
      <c r="W51" s="240"/>
      <c r="X51" s="240" t="s">
        <v>201</v>
      </c>
      <c r="Y51" s="240" t="s">
        <v>201</v>
      </c>
      <c r="Z51" s="240" t="s">
        <v>201</v>
      </c>
      <c r="AA51" s="240"/>
      <c r="AB51" s="240"/>
      <c r="AC51" s="214"/>
      <c r="AD51" s="214" t="s">
        <v>192</v>
      </c>
      <c r="AE51" s="214" t="s">
        <v>201</v>
      </c>
    </row>
    <row r="52" spans="1:31" ht="12.75" customHeight="1">
      <c r="A52" s="185"/>
      <c r="B52" s="185"/>
      <c r="D52" s="223"/>
      <c r="E52" s="224" t="s">
        <v>921</v>
      </c>
      <c r="F52" s="200"/>
      <c r="G52" s="495" t="s">
        <v>189</v>
      </c>
      <c r="H52" s="358"/>
      <c r="I52" s="358"/>
      <c r="J52" s="358"/>
      <c r="K52" s="358" t="s">
        <v>201</v>
      </c>
      <c r="L52" s="187">
        <v>0.4361111111111111</v>
      </c>
      <c r="M52" s="358" t="s">
        <v>201</v>
      </c>
      <c r="N52" s="488"/>
      <c r="O52" s="358" t="s">
        <v>201</v>
      </c>
      <c r="P52" s="358"/>
      <c r="Q52" s="358"/>
      <c r="R52" s="358" t="s">
        <v>201</v>
      </c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 t="s">
        <v>201</v>
      </c>
      <c r="AE52" s="358"/>
    </row>
    <row r="53" spans="4:31" s="185" customFormat="1" ht="12.75" customHeight="1">
      <c r="D53" s="209"/>
      <c r="E53" s="210" t="s">
        <v>922</v>
      </c>
      <c r="F53" s="192"/>
      <c r="G53" s="492" t="s">
        <v>189</v>
      </c>
      <c r="H53" s="241"/>
      <c r="I53" s="241"/>
      <c r="J53" s="241"/>
      <c r="K53" s="241" t="s">
        <v>201</v>
      </c>
      <c r="L53" s="193">
        <v>0.45</v>
      </c>
      <c r="M53" s="241" t="s">
        <v>201</v>
      </c>
      <c r="N53" s="242"/>
      <c r="O53" s="241" t="s">
        <v>201</v>
      </c>
      <c r="P53" s="241"/>
      <c r="Q53" s="241"/>
      <c r="R53" s="241" t="s">
        <v>201</v>
      </c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 t="s">
        <v>201</v>
      </c>
      <c r="AE53" s="241"/>
    </row>
    <row r="54" spans="1:31" ht="12.75" customHeight="1">
      <c r="A54" s="185"/>
      <c r="B54" s="185"/>
      <c r="D54" s="166"/>
      <c r="E54" s="197" t="s">
        <v>923</v>
      </c>
      <c r="G54" s="227" t="s">
        <v>187</v>
      </c>
      <c r="H54" s="207"/>
      <c r="I54" s="207"/>
      <c r="J54" s="207"/>
      <c r="K54" s="198" t="s">
        <v>197</v>
      </c>
      <c r="L54" s="207" t="s">
        <v>201</v>
      </c>
      <c r="M54" s="198" t="s">
        <v>197</v>
      </c>
      <c r="N54" s="199"/>
      <c r="O54" s="198" t="s">
        <v>197</v>
      </c>
      <c r="P54" s="207"/>
      <c r="Q54" s="207"/>
      <c r="R54" s="198" t="s">
        <v>197</v>
      </c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198" t="s">
        <v>197</v>
      </c>
      <c r="AE54" s="207"/>
    </row>
    <row r="55" spans="1:31" ht="12.75" customHeight="1">
      <c r="A55" s="185"/>
      <c r="B55" s="185"/>
      <c r="D55" s="166"/>
      <c r="E55" s="197" t="s">
        <v>924</v>
      </c>
      <c r="G55" s="227" t="s">
        <v>187</v>
      </c>
      <c r="H55" s="207"/>
      <c r="I55" s="207"/>
      <c r="J55" s="207"/>
      <c r="K55" s="198" t="s">
        <v>197</v>
      </c>
      <c r="L55" s="207"/>
      <c r="M55" s="198" t="s">
        <v>197</v>
      </c>
      <c r="N55" s="199"/>
      <c r="O55" s="198" t="s">
        <v>197</v>
      </c>
      <c r="P55" s="207"/>
      <c r="Q55" s="207"/>
      <c r="R55" s="198" t="s">
        <v>197</v>
      </c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198" t="s">
        <v>197</v>
      </c>
      <c r="AE55" s="207"/>
    </row>
    <row r="56" spans="1:31" ht="12.75" customHeight="1">
      <c r="A56" s="185"/>
      <c r="B56" s="185"/>
      <c r="D56" s="166"/>
      <c r="E56" s="197" t="s">
        <v>210</v>
      </c>
      <c r="G56" s="227" t="s">
        <v>189</v>
      </c>
      <c r="H56" s="207"/>
      <c r="I56" s="207"/>
      <c r="J56" s="207"/>
      <c r="K56" s="198" t="s">
        <v>195</v>
      </c>
      <c r="L56" s="207"/>
      <c r="M56" s="198" t="s">
        <v>195</v>
      </c>
      <c r="N56" s="199"/>
      <c r="O56" s="198" t="s">
        <v>195</v>
      </c>
      <c r="P56" s="207"/>
      <c r="Q56" s="207"/>
      <c r="R56" s="198" t="s">
        <v>195</v>
      </c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198" t="s">
        <v>195</v>
      </c>
      <c r="AE56" s="207"/>
    </row>
    <row r="57" spans="4:31" ht="12.75" customHeight="1">
      <c r="D57" s="166"/>
      <c r="E57" s="191" t="s">
        <v>925</v>
      </c>
      <c r="F57" s="185"/>
      <c r="G57" s="226" t="s">
        <v>189</v>
      </c>
      <c r="H57" s="243"/>
      <c r="I57" s="243"/>
      <c r="J57" s="243"/>
      <c r="K57" s="196">
        <v>0.4618055555555556</v>
      </c>
      <c r="L57" s="243"/>
      <c r="M57" s="196">
        <v>0.5868055555555556</v>
      </c>
      <c r="N57" s="201"/>
      <c r="O57" s="196">
        <v>0.7534722222222222</v>
      </c>
      <c r="P57" s="243"/>
      <c r="Q57" s="243"/>
      <c r="R57" s="196">
        <v>0.875</v>
      </c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196"/>
      <c r="AD57" s="196">
        <v>0.21180555555555555</v>
      </c>
      <c r="AE57" s="196"/>
    </row>
    <row r="58" spans="4:31" ht="38.25">
      <c r="D58" s="216"/>
      <c r="E58" s="218"/>
      <c r="F58" s="218" t="s">
        <v>221</v>
      </c>
      <c r="G58" s="496"/>
      <c r="H58" s="229" t="s">
        <v>183</v>
      </c>
      <c r="I58" s="229" t="s">
        <v>672</v>
      </c>
      <c r="J58" s="229" t="s">
        <v>888</v>
      </c>
      <c r="K58" s="229" t="s">
        <v>104</v>
      </c>
      <c r="L58" s="229" t="s">
        <v>926</v>
      </c>
      <c r="M58" s="229" t="s">
        <v>101</v>
      </c>
      <c r="N58" s="497" t="s">
        <v>179</v>
      </c>
      <c r="O58" s="229" t="s">
        <v>104</v>
      </c>
      <c r="P58" s="259" t="s">
        <v>866</v>
      </c>
      <c r="Q58" s="229" t="s">
        <v>927</v>
      </c>
      <c r="R58" s="229" t="s">
        <v>101</v>
      </c>
      <c r="S58" s="229" t="s">
        <v>928</v>
      </c>
      <c r="T58" s="229" t="s">
        <v>225</v>
      </c>
      <c r="U58" s="229" t="s">
        <v>929</v>
      </c>
      <c r="V58" s="229" t="s">
        <v>185</v>
      </c>
      <c r="W58" s="229" t="s">
        <v>573</v>
      </c>
      <c r="X58" s="229" t="s">
        <v>185</v>
      </c>
      <c r="Y58" s="229" t="s">
        <v>185</v>
      </c>
      <c r="Z58" s="229" t="s">
        <v>181</v>
      </c>
      <c r="AA58" s="229" t="s">
        <v>930</v>
      </c>
      <c r="AB58" s="229" t="s">
        <v>672</v>
      </c>
      <c r="AC58" s="229" t="s">
        <v>312</v>
      </c>
      <c r="AD58" s="229" t="s">
        <v>104</v>
      </c>
      <c r="AE58" s="229" t="s">
        <v>931</v>
      </c>
    </row>
    <row r="59" spans="4:23" ht="12.75" customHeight="1">
      <c r="D59" s="164"/>
      <c r="E59" s="164"/>
      <c r="F59" s="164"/>
      <c r="G59" s="164"/>
      <c r="H59" s="164"/>
      <c r="W59" s="164"/>
    </row>
  </sheetData>
  <sheetProtection selectLockedCells="1" selectUnlockedCells="1"/>
  <mergeCells count="4">
    <mergeCell ref="E14:E15"/>
    <mergeCell ref="E27:E28"/>
    <mergeCell ref="E31:E32"/>
    <mergeCell ref="E43:E4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58"/>
  <sheetViews>
    <sheetView showGridLines="0" zoomScale="80" zoomScaleNormal="80" zoomScaleSheetLayoutView="100" workbookViewId="0" topLeftCell="C1">
      <pane xSplit="5" ySplit="10" topLeftCell="H11" activePane="bottomRight" state="frozen"/>
      <selection pane="topLeft" activeCell="C1" sqref="C1"/>
      <selection pane="topRight" activeCell="H1" sqref="H1"/>
      <selection pane="bottomLeft" activeCell="C11" sqref="C11"/>
      <selection pane="bottomRight" activeCell="M47" sqref="M47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32" width="7.75390625" style="159" customWidth="1"/>
    <col min="33" max="16384" width="9.125" style="159" customWidth="1"/>
  </cols>
  <sheetData>
    <row r="2" spans="5:7" ht="30" customHeight="1">
      <c r="E2" s="160" t="s">
        <v>932</v>
      </c>
      <c r="F2" s="161"/>
      <c r="G2" s="162" t="s">
        <v>933</v>
      </c>
    </row>
    <row r="3" spans="4:32" ht="12.75" customHeight="1">
      <c r="D3" s="163"/>
      <c r="E3" s="164"/>
      <c r="F3" s="164"/>
      <c r="G3" s="164"/>
      <c r="H3" s="165" t="s">
        <v>11</v>
      </c>
      <c r="I3" s="165" t="s">
        <v>14</v>
      </c>
      <c r="J3" s="165" t="s">
        <v>16</v>
      </c>
      <c r="K3" s="165" t="s">
        <v>18</v>
      </c>
      <c r="L3" s="165" t="s">
        <v>20</v>
      </c>
      <c r="M3" s="165" t="s">
        <v>22</v>
      </c>
      <c r="N3" s="165" t="s">
        <v>24</v>
      </c>
      <c r="O3" s="165" t="s">
        <v>26</v>
      </c>
      <c r="P3" s="165" t="s">
        <v>137</v>
      </c>
      <c r="Q3" s="165" t="s">
        <v>138</v>
      </c>
      <c r="R3" s="165" t="s">
        <v>28</v>
      </c>
      <c r="S3" s="165" t="s">
        <v>30</v>
      </c>
      <c r="T3" s="165" t="s">
        <v>32</v>
      </c>
      <c r="U3" s="165" t="s">
        <v>34</v>
      </c>
      <c r="V3" s="165" t="s">
        <v>36</v>
      </c>
      <c r="W3" s="165" t="s">
        <v>38</v>
      </c>
      <c r="X3" s="165" t="s">
        <v>247</v>
      </c>
      <c r="Y3" s="165" t="s">
        <v>348</v>
      </c>
      <c r="Z3" s="165" t="s">
        <v>427</v>
      </c>
      <c r="AA3" s="165" t="s">
        <v>428</v>
      </c>
      <c r="AB3" s="165" t="s">
        <v>429</v>
      </c>
      <c r="AC3" s="165" t="s">
        <v>430</v>
      </c>
      <c r="AD3" s="165" t="s">
        <v>431</v>
      </c>
      <c r="AE3" s="165" t="s">
        <v>542</v>
      </c>
      <c r="AF3" s="165" t="s">
        <v>633</v>
      </c>
    </row>
    <row r="4" spans="4:32" ht="12.75" customHeight="1">
      <c r="D4" s="166"/>
      <c r="H4" s="491" t="s">
        <v>70</v>
      </c>
      <c r="I4" s="167">
        <v>18501</v>
      </c>
      <c r="J4" s="167"/>
      <c r="K4" s="167" t="s">
        <v>257</v>
      </c>
      <c r="L4" s="167" t="s">
        <v>934</v>
      </c>
      <c r="M4" s="167" t="s">
        <v>145</v>
      </c>
      <c r="N4" s="167" t="s">
        <v>146</v>
      </c>
      <c r="O4" s="167" t="s">
        <v>618</v>
      </c>
      <c r="P4" s="167" t="s">
        <v>146</v>
      </c>
      <c r="Q4" s="167">
        <v>55511</v>
      </c>
      <c r="R4" s="167" t="s">
        <v>716</v>
      </c>
      <c r="S4" s="167">
        <v>55501</v>
      </c>
      <c r="T4" s="167">
        <v>58105</v>
      </c>
      <c r="U4" s="252" t="s">
        <v>935</v>
      </c>
      <c r="V4" s="167" t="s">
        <v>936</v>
      </c>
      <c r="W4" s="252" t="s">
        <v>937</v>
      </c>
      <c r="X4" s="252" t="s">
        <v>805</v>
      </c>
      <c r="Y4" s="167" t="s">
        <v>248</v>
      </c>
      <c r="Z4" s="168" t="s">
        <v>68</v>
      </c>
      <c r="AA4" s="167" t="s">
        <v>938</v>
      </c>
      <c r="AB4" s="252">
        <v>58504</v>
      </c>
      <c r="AC4" s="167" t="s">
        <v>640</v>
      </c>
      <c r="AD4" s="167" t="s">
        <v>252</v>
      </c>
      <c r="AE4" s="167">
        <v>8</v>
      </c>
      <c r="AF4" s="167" t="s">
        <v>143</v>
      </c>
    </row>
    <row r="5" spans="4:32" ht="12.75" customHeight="1">
      <c r="D5" s="166"/>
      <c r="H5" s="479">
        <v>148</v>
      </c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 t="s">
        <v>939</v>
      </c>
      <c r="V5" s="167"/>
      <c r="W5" s="167" t="s">
        <v>940</v>
      </c>
      <c r="X5" s="167" t="s">
        <v>810</v>
      </c>
      <c r="Y5" s="167"/>
      <c r="Z5" s="169" t="s">
        <v>147</v>
      </c>
      <c r="AA5" s="167"/>
      <c r="AB5" s="167">
        <v>86504</v>
      </c>
      <c r="AC5" s="167"/>
      <c r="AD5" s="167"/>
      <c r="AE5" s="167" t="s">
        <v>941</v>
      </c>
      <c r="AF5" s="170"/>
    </row>
    <row r="6" spans="4:32" ht="12.75" customHeight="1">
      <c r="D6" s="166"/>
      <c r="H6" s="479">
        <v>98101</v>
      </c>
      <c r="I6" s="167"/>
      <c r="J6" s="167"/>
      <c r="K6" s="167" t="s">
        <v>275</v>
      </c>
      <c r="L6" s="167" t="s">
        <v>883</v>
      </c>
      <c r="M6" s="167" t="s">
        <v>156</v>
      </c>
      <c r="N6" s="167" t="s">
        <v>157</v>
      </c>
      <c r="O6" s="167"/>
      <c r="P6" s="167" t="s">
        <v>157</v>
      </c>
      <c r="Q6" s="167" t="s">
        <v>157</v>
      </c>
      <c r="R6" s="409"/>
      <c r="S6" s="167"/>
      <c r="T6" s="167" t="s">
        <v>882</v>
      </c>
      <c r="U6" s="167" t="s">
        <v>881</v>
      </c>
      <c r="V6" s="167" t="s">
        <v>880</v>
      </c>
      <c r="W6" s="167" t="s">
        <v>879</v>
      </c>
      <c r="X6" s="167" t="s">
        <v>813</v>
      </c>
      <c r="Y6" s="167" t="s">
        <v>263</v>
      </c>
      <c r="Z6" s="171" t="s">
        <v>150</v>
      </c>
      <c r="AA6" s="167" t="s">
        <v>878</v>
      </c>
      <c r="AB6" s="167"/>
      <c r="AC6" s="167"/>
      <c r="AD6" s="167" t="s">
        <v>269</v>
      </c>
      <c r="AE6" s="167"/>
      <c r="AF6" s="172" t="s">
        <v>154</v>
      </c>
    </row>
    <row r="7" spans="4:32" ht="12.75" customHeight="1">
      <c r="D7" s="166"/>
      <c r="F7" s="173" t="s">
        <v>158</v>
      </c>
      <c r="H7" s="479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71"/>
      <c r="AA7" s="167"/>
      <c r="AB7" s="167"/>
      <c r="AC7" s="167"/>
      <c r="AD7" s="167"/>
      <c r="AE7" s="167"/>
      <c r="AF7" s="167"/>
    </row>
    <row r="8" spans="4:32" ht="12.75" customHeight="1">
      <c r="D8" s="166"/>
      <c r="F8" s="173"/>
      <c r="H8" s="479" t="s">
        <v>238</v>
      </c>
      <c r="I8" s="167" t="s">
        <v>160</v>
      </c>
      <c r="J8" s="167"/>
      <c r="K8" s="167" t="s">
        <v>279</v>
      </c>
      <c r="L8" s="167" t="s">
        <v>767</v>
      </c>
      <c r="M8" s="167" t="s">
        <v>161</v>
      </c>
      <c r="N8" s="167" t="s">
        <v>160</v>
      </c>
      <c r="O8" s="167" t="s">
        <v>160</v>
      </c>
      <c r="P8" s="167" t="s">
        <v>160</v>
      </c>
      <c r="Q8" s="167" t="s">
        <v>160</v>
      </c>
      <c r="R8" s="167" t="s">
        <v>160</v>
      </c>
      <c r="S8" s="167" t="s">
        <v>160</v>
      </c>
      <c r="T8" s="167" t="s">
        <v>767</v>
      </c>
      <c r="U8" s="252" t="s">
        <v>161</v>
      </c>
      <c r="V8" s="167" t="s">
        <v>767</v>
      </c>
      <c r="W8" s="252" t="s">
        <v>767</v>
      </c>
      <c r="X8" s="252" t="s">
        <v>161</v>
      </c>
      <c r="Y8" s="167" t="s">
        <v>161</v>
      </c>
      <c r="Z8" s="171" t="s">
        <v>161</v>
      </c>
      <c r="AA8" s="167" t="s">
        <v>161</v>
      </c>
      <c r="AB8" s="167" t="s">
        <v>160</v>
      </c>
      <c r="AC8" s="167" t="s">
        <v>160</v>
      </c>
      <c r="AD8" s="167" t="s">
        <v>161</v>
      </c>
      <c r="AE8" s="167" t="s">
        <v>161</v>
      </c>
      <c r="AF8" s="167" t="s">
        <v>162</v>
      </c>
    </row>
    <row r="9" spans="4:32" ht="12.75" customHeight="1">
      <c r="D9" s="166"/>
      <c r="F9" s="173"/>
      <c r="H9" s="479"/>
      <c r="I9" s="167" t="s">
        <v>166</v>
      </c>
      <c r="J9" s="167"/>
      <c r="K9" s="167"/>
      <c r="L9" s="167"/>
      <c r="M9" s="167" t="s">
        <v>167</v>
      </c>
      <c r="N9" s="167"/>
      <c r="O9" s="167"/>
      <c r="P9" s="167"/>
      <c r="Q9" s="167"/>
      <c r="R9" s="167"/>
      <c r="S9" s="167"/>
      <c r="T9" s="167"/>
      <c r="U9" s="167" t="s">
        <v>160</v>
      </c>
      <c r="V9" s="167"/>
      <c r="W9" s="167" t="s">
        <v>160</v>
      </c>
      <c r="X9" s="167" t="s">
        <v>160</v>
      </c>
      <c r="Y9" s="167"/>
      <c r="Z9" s="171"/>
      <c r="AA9" s="167"/>
      <c r="AB9" s="167"/>
      <c r="AC9" s="167"/>
      <c r="AD9" s="167"/>
      <c r="AE9" s="167"/>
      <c r="AF9" s="167"/>
    </row>
    <row r="10" spans="4:32" ht="12.75" customHeight="1">
      <c r="D10" s="174"/>
      <c r="E10" s="175"/>
      <c r="F10" s="175"/>
      <c r="G10" s="175"/>
      <c r="H10" s="480"/>
      <c r="I10" s="179" t="s">
        <v>172</v>
      </c>
      <c r="J10" s="176"/>
      <c r="K10" s="167"/>
      <c r="L10" s="176"/>
      <c r="M10" s="176" t="s">
        <v>173</v>
      </c>
      <c r="N10" s="176"/>
      <c r="O10" s="176"/>
      <c r="P10" s="176"/>
      <c r="Q10" s="176"/>
      <c r="R10" s="176"/>
      <c r="S10" s="176"/>
      <c r="T10" s="176"/>
      <c r="U10" s="176" t="s">
        <v>824</v>
      </c>
      <c r="V10" s="176"/>
      <c r="W10" s="176" t="s">
        <v>942</v>
      </c>
      <c r="X10" s="176" t="s">
        <v>824</v>
      </c>
      <c r="Y10" s="167"/>
      <c r="Z10" s="178"/>
      <c r="AA10" s="176"/>
      <c r="AB10" s="176"/>
      <c r="AC10" s="176"/>
      <c r="AD10" s="176"/>
      <c r="AE10" s="176"/>
      <c r="AF10" s="176"/>
    </row>
    <row r="11" spans="1:32" ht="46.5">
      <c r="A11" s="159" t="s">
        <v>174</v>
      </c>
      <c r="B11" s="159" t="s">
        <v>175</v>
      </c>
      <c r="D11" s="166"/>
      <c r="F11" s="294" t="s">
        <v>176</v>
      </c>
      <c r="H11" s="182" t="s">
        <v>312</v>
      </c>
      <c r="I11" s="182" t="s">
        <v>943</v>
      </c>
      <c r="J11" s="182"/>
      <c r="K11" s="229" t="s">
        <v>104</v>
      </c>
      <c r="L11" s="295" t="s">
        <v>672</v>
      </c>
      <c r="M11" s="182" t="s">
        <v>185</v>
      </c>
      <c r="N11" s="182" t="s">
        <v>944</v>
      </c>
      <c r="O11" s="182" t="s">
        <v>573</v>
      </c>
      <c r="P11" s="182" t="s">
        <v>185</v>
      </c>
      <c r="Q11" s="182" t="s">
        <v>945</v>
      </c>
      <c r="R11" s="182" t="s">
        <v>662</v>
      </c>
      <c r="S11" s="182" t="s">
        <v>946</v>
      </c>
      <c r="T11" s="182" t="s">
        <v>225</v>
      </c>
      <c r="U11" s="182" t="s">
        <v>947</v>
      </c>
      <c r="V11" s="295" t="s">
        <v>101</v>
      </c>
      <c r="W11" s="295" t="s">
        <v>948</v>
      </c>
      <c r="X11" s="498" t="s">
        <v>825</v>
      </c>
      <c r="Y11" s="229" t="s">
        <v>104</v>
      </c>
      <c r="Z11" s="182" t="s">
        <v>179</v>
      </c>
      <c r="AA11" s="182" t="s">
        <v>101</v>
      </c>
      <c r="AB11" s="182" t="s">
        <v>888</v>
      </c>
      <c r="AC11" s="182" t="s">
        <v>672</v>
      </c>
      <c r="AD11" s="182" t="s">
        <v>104</v>
      </c>
      <c r="AE11" s="182" t="s">
        <v>926</v>
      </c>
      <c r="AF11" s="183" t="s">
        <v>183</v>
      </c>
    </row>
    <row r="12" spans="4:32" ht="12.75" customHeight="1">
      <c r="D12" s="223"/>
      <c r="E12" s="203" t="s">
        <v>925</v>
      </c>
      <c r="F12" s="204"/>
      <c r="G12" s="376" t="s">
        <v>187</v>
      </c>
      <c r="H12" s="351"/>
      <c r="I12" s="351"/>
      <c r="J12" s="351"/>
      <c r="K12" s="351">
        <v>0.030555555555555555</v>
      </c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>
        <v>0.2777777777777778</v>
      </c>
      <c r="W12" s="351"/>
      <c r="X12" s="351"/>
      <c r="Y12" s="351">
        <v>0.43333333333333335</v>
      </c>
      <c r="Z12" s="353"/>
      <c r="AA12" s="351">
        <v>0.55625</v>
      </c>
      <c r="AB12" s="351"/>
      <c r="AC12" s="351"/>
      <c r="AD12" s="351">
        <v>0.6944444444444445</v>
      </c>
      <c r="AE12" s="351"/>
      <c r="AF12" s="351"/>
    </row>
    <row r="13" spans="4:32" ht="12.75" customHeight="1">
      <c r="D13" s="190"/>
      <c r="E13" s="197" t="s">
        <v>210</v>
      </c>
      <c r="G13" s="227" t="s">
        <v>187</v>
      </c>
      <c r="H13" s="198"/>
      <c r="I13" s="198"/>
      <c r="J13" s="198"/>
      <c r="K13" s="198" t="s">
        <v>195</v>
      </c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 t="s">
        <v>195</v>
      </c>
      <c r="W13" s="198"/>
      <c r="X13" s="198"/>
      <c r="Y13" s="198" t="s">
        <v>195</v>
      </c>
      <c r="Z13" s="199"/>
      <c r="AA13" s="198" t="s">
        <v>195</v>
      </c>
      <c r="AB13" s="198"/>
      <c r="AC13" s="198"/>
      <c r="AD13" s="198" t="s">
        <v>195</v>
      </c>
      <c r="AE13" s="198"/>
      <c r="AF13" s="198"/>
    </row>
    <row r="14" spans="4:32" ht="12.75" customHeight="1">
      <c r="D14" s="190"/>
      <c r="E14" s="197" t="s">
        <v>924</v>
      </c>
      <c r="G14" s="227" t="s">
        <v>187</v>
      </c>
      <c r="H14" s="207"/>
      <c r="I14" s="207"/>
      <c r="J14" s="207"/>
      <c r="K14" s="207" t="s">
        <v>197</v>
      </c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 t="s">
        <v>197</v>
      </c>
      <c r="W14" s="207"/>
      <c r="X14" s="207"/>
      <c r="Y14" s="207" t="s">
        <v>197</v>
      </c>
      <c r="Z14" s="208"/>
      <c r="AA14" s="207" t="s">
        <v>197</v>
      </c>
      <c r="AB14" s="207"/>
      <c r="AC14" s="207"/>
      <c r="AD14" s="207" t="s">
        <v>197</v>
      </c>
      <c r="AE14" s="207"/>
      <c r="AF14" s="207"/>
    </row>
    <row r="15" spans="4:32" ht="12.75" customHeight="1">
      <c r="D15" s="166"/>
      <c r="E15" s="197" t="s">
        <v>923</v>
      </c>
      <c r="G15" s="227" t="s">
        <v>187</v>
      </c>
      <c r="H15" s="207"/>
      <c r="I15" s="207"/>
      <c r="J15" s="207"/>
      <c r="K15" s="207" t="s">
        <v>197</v>
      </c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 t="s">
        <v>197</v>
      </c>
      <c r="W15" s="207"/>
      <c r="X15" s="207"/>
      <c r="Y15" s="207" t="s">
        <v>197</v>
      </c>
      <c r="Z15" s="208"/>
      <c r="AA15" s="207" t="s">
        <v>197</v>
      </c>
      <c r="AB15" s="207"/>
      <c r="AC15" s="207"/>
      <c r="AD15" s="207" t="s">
        <v>197</v>
      </c>
      <c r="AE15" s="207" t="s">
        <v>201</v>
      </c>
      <c r="AF15" s="207"/>
    </row>
    <row r="16" spans="4:32" s="185" customFormat="1" ht="12.75" customHeight="1">
      <c r="D16" s="202"/>
      <c r="E16" s="203" t="s">
        <v>922</v>
      </c>
      <c r="F16" s="204"/>
      <c r="G16" s="376" t="s">
        <v>187</v>
      </c>
      <c r="H16" s="234"/>
      <c r="I16" s="234"/>
      <c r="J16" s="234"/>
      <c r="K16" s="234" t="s">
        <v>201</v>
      </c>
      <c r="L16" s="234"/>
      <c r="M16" s="234"/>
      <c r="N16" s="234"/>
      <c r="O16" s="234"/>
      <c r="P16" s="234"/>
      <c r="Q16" s="234"/>
      <c r="R16" s="234"/>
      <c r="S16" s="205"/>
      <c r="T16" s="205"/>
      <c r="U16" s="234"/>
      <c r="V16" s="234" t="s">
        <v>201</v>
      </c>
      <c r="W16" s="234"/>
      <c r="X16" s="234"/>
      <c r="Y16" s="234" t="s">
        <v>201</v>
      </c>
      <c r="Z16" s="235"/>
      <c r="AA16" s="234" t="s">
        <v>201</v>
      </c>
      <c r="AB16" s="234"/>
      <c r="AC16" s="234"/>
      <c r="AD16" s="234" t="s">
        <v>201</v>
      </c>
      <c r="AE16" s="205">
        <v>0.8263888888888888</v>
      </c>
      <c r="AF16" s="234"/>
    </row>
    <row r="17" spans="1:32" ht="12.75" customHeight="1">
      <c r="A17" s="185"/>
      <c r="B17" s="185"/>
      <c r="D17" s="174"/>
      <c r="E17" s="232" t="s">
        <v>921</v>
      </c>
      <c r="F17" s="175"/>
      <c r="G17" s="493" t="s">
        <v>187</v>
      </c>
      <c r="H17" s="236"/>
      <c r="I17" s="236"/>
      <c r="J17" s="236"/>
      <c r="K17" s="236" t="s">
        <v>201</v>
      </c>
      <c r="L17" s="236"/>
      <c r="M17" s="236"/>
      <c r="N17" s="236"/>
      <c r="O17" s="236"/>
      <c r="P17" s="236"/>
      <c r="Q17" s="236"/>
      <c r="R17" s="236"/>
      <c r="S17" s="221"/>
      <c r="T17" s="221"/>
      <c r="U17" s="236"/>
      <c r="V17" s="236" t="s">
        <v>201</v>
      </c>
      <c r="W17" s="236"/>
      <c r="X17" s="236"/>
      <c r="Y17" s="236" t="s">
        <v>201</v>
      </c>
      <c r="Z17" s="237"/>
      <c r="AA17" s="236" t="s">
        <v>201</v>
      </c>
      <c r="AB17" s="236"/>
      <c r="AC17" s="236"/>
      <c r="AD17" s="236" t="s">
        <v>201</v>
      </c>
      <c r="AE17" s="221">
        <v>0.842361111111111</v>
      </c>
      <c r="AF17" s="236"/>
    </row>
    <row r="18" spans="4:32" s="185" customFormat="1" ht="12.75" customHeight="1">
      <c r="D18" s="190"/>
      <c r="E18" s="191" t="s">
        <v>920</v>
      </c>
      <c r="G18" s="226" t="s">
        <v>187</v>
      </c>
      <c r="H18" s="243"/>
      <c r="I18" s="196" t="s">
        <v>201</v>
      </c>
      <c r="J18" s="243"/>
      <c r="K18" s="196" t="s">
        <v>192</v>
      </c>
      <c r="L18" s="243"/>
      <c r="M18" s="243" t="s">
        <v>201</v>
      </c>
      <c r="N18" s="243" t="s">
        <v>201</v>
      </c>
      <c r="O18" s="243"/>
      <c r="P18" s="243"/>
      <c r="Q18" s="243"/>
      <c r="R18" s="243"/>
      <c r="S18" s="243"/>
      <c r="T18" s="243"/>
      <c r="U18" s="243"/>
      <c r="V18" s="196" t="s">
        <v>192</v>
      </c>
      <c r="W18" s="243"/>
      <c r="X18" s="243"/>
      <c r="Y18" s="196" t="s">
        <v>192</v>
      </c>
      <c r="Z18" s="392" t="s">
        <v>201</v>
      </c>
      <c r="AA18" s="196" t="s">
        <v>192</v>
      </c>
      <c r="AB18" s="243"/>
      <c r="AC18" s="243"/>
      <c r="AD18" s="196" t="s">
        <v>192</v>
      </c>
      <c r="AE18" s="196">
        <v>0.8611111111111112</v>
      </c>
      <c r="AF18" s="196" t="s">
        <v>201</v>
      </c>
    </row>
    <row r="19" spans="4:32" s="185" customFormat="1" ht="12.75" customHeight="1">
      <c r="D19" s="190"/>
      <c r="E19" s="197" t="s">
        <v>213</v>
      </c>
      <c r="F19" s="159"/>
      <c r="G19" s="227" t="s">
        <v>187</v>
      </c>
      <c r="H19" s="198"/>
      <c r="I19" s="198">
        <v>0.03958333333333333</v>
      </c>
      <c r="J19" s="198"/>
      <c r="K19" s="198" t="s">
        <v>195</v>
      </c>
      <c r="L19" s="207"/>
      <c r="M19" s="198" t="s">
        <v>195</v>
      </c>
      <c r="N19" s="198" t="s">
        <v>195</v>
      </c>
      <c r="O19" s="198" t="s">
        <v>201</v>
      </c>
      <c r="P19" s="198"/>
      <c r="Q19" s="198"/>
      <c r="R19" s="207" t="s">
        <v>201</v>
      </c>
      <c r="S19" s="207" t="s">
        <v>201</v>
      </c>
      <c r="T19" s="207"/>
      <c r="U19" s="207" t="s">
        <v>201</v>
      </c>
      <c r="V19" s="198" t="s">
        <v>195</v>
      </c>
      <c r="W19" s="207"/>
      <c r="X19" s="207" t="s">
        <v>201</v>
      </c>
      <c r="Y19" s="198" t="s">
        <v>195</v>
      </c>
      <c r="Z19" s="199">
        <v>0.5868055555555556</v>
      </c>
      <c r="AA19" s="198" t="s">
        <v>195</v>
      </c>
      <c r="AB19" s="207"/>
      <c r="AC19" s="207"/>
      <c r="AD19" s="198" t="s">
        <v>195</v>
      </c>
      <c r="AE19" s="198">
        <v>0.8868055555555556</v>
      </c>
      <c r="AF19" s="198" t="s">
        <v>195</v>
      </c>
    </row>
    <row r="20" spans="4:32" s="185" customFormat="1" ht="12.75" customHeight="1">
      <c r="D20" s="190"/>
      <c r="E20" s="197" t="s">
        <v>214</v>
      </c>
      <c r="F20" s="159"/>
      <c r="G20" s="227" t="s">
        <v>187</v>
      </c>
      <c r="H20" s="198"/>
      <c r="I20" s="198">
        <v>0.05416666666666667</v>
      </c>
      <c r="J20" s="198"/>
      <c r="K20" s="198" t="s">
        <v>195</v>
      </c>
      <c r="L20" s="207"/>
      <c r="M20" s="198" t="s">
        <v>195</v>
      </c>
      <c r="N20" s="198" t="s">
        <v>195</v>
      </c>
      <c r="O20" s="198" t="s">
        <v>195</v>
      </c>
      <c r="P20" s="198"/>
      <c r="Q20" s="198"/>
      <c r="R20" s="198" t="s">
        <v>195</v>
      </c>
      <c r="S20" s="198" t="s">
        <v>195</v>
      </c>
      <c r="T20" s="198"/>
      <c r="U20" s="198" t="s">
        <v>195</v>
      </c>
      <c r="V20" s="198" t="s">
        <v>195</v>
      </c>
      <c r="W20" s="198"/>
      <c r="X20" s="198" t="s">
        <v>195</v>
      </c>
      <c r="Y20" s="198" t="s">
        <v>195</v>
      </c>
      <c r="Z20" s="199">
        <v>0.6</v>
      </c>
      <c r="AA20" s="198" t="s">
        <v>195</v>
      </c>
      <c r="AB20" s="207"/>
      <c r="AC20" s="207"/>
      <c r="AD20" s="198" t="s">
        <v>195</v>
      </c>
      <c r="AE20" s="198">
        <v>0.9055555555555556</v>
      </c>
      <c r="AF20" s="198" t="s">
        <v>195</v>
      </c>
    </row>
    <row r="21" spans="4:32" s="185" customFormat="1" ht="13.5">
      <c r="D21" s="190"/>
      <c r="E21" s="191" t="s">
        <v>919</v>
      </c>
      <c r="G21" s="226" t="s">
        <v>189</v>
      </c>
      <c r="H21" s="499"/>
      <c r="I21" s="499">
        <v>0.07222222222222223</v>
      </c>
      <c r="J21" s="499"/>
      <c r="K21" s="499" t="s">
        <v>583</v>
      </c>
      <c r="L21" s="500"/>
      <c r="M21" s="499" t="s">
        <v>583</v>
      </c>
      <c r="N21" s="499" t="s">
        <v>583</v>
      </c>
      <c r="O21" s="499" t="s">
        <v>583</v>
      </c>
      <c r="P21" s="499"/>
      <c r="Q21" s="499"/>
      <c r="R21" s="499" t="s">
        <v>583</v>
      </c>
      <c r="S21" s="499" t="s">
        <v>583</v>
      </c>
      <c r="T21" s="499"/>
      <c r="U21" s="499" t="s">
        <v>583</v>
      </c>
      <c r="V21" s="499" t="s">
        <v>583</v>
      </c>
      <c r="W21" s="499"/>
      <c r="X21" s="499" t="s">
        <v>583</v>
      </c>
      <c r="Y21" s="499" t="s">
        <v>583</v>
      </c>
      <c r="Z21" s="501">
        <v>0.6611111111111111</v>
      </c>
      <c r="AA21" s="499" t="s">
        <v>583</v>
      </c>
      <c r="AB21" s="500"/>
      <c r="AC21" s="500"/>
      <c r="AD21" s="499" t="s">
        <v>583</v>
      </c>
      <c r="AE21" s="499">
        <v>0.9236111111111112</v>
      </c>
      <c r="AF21" s="499" t="s">
        <v>583</v>
      </c>
    </row>
    <row r="22" spans="4:32" ht="13.5">
      <c r="D22" s="166"/>
      <c r="E22" s="197" t="s">
        <v>216</v>
      </c>
      <c r="G22" s="227" t="s">
        <v>189</v>
      </c>
      <c r="H22" s="502"/>
      <c r="I22" s="502">
        <v>0.07708333333333334</v>
      </c>
      <c r="J22" s="502"/>
      <c r="K22" s="502" t="s">
        <v>195</v>
      </c>
      <c r="L22" s="503"/>
      <c r="M22" s="502" t="s">
        <v>195</v>
      </c>
      <c r="N22" s="502" t="s">
        <v>195</v>
      </c>
      <c r="O22" s="502" t="s">
        <v>195</v>
      </c>
      <c r="P22" s="502"/>
      <c r="Q22" s="502"/>
      <c r="R22" s="502" t="s">
        <v>195</v>
      </c>
      <c r="S22" s="502" t="s">
        <v>195</v>
      </c>
      <c r="T22" s="502"/>
      <c r="U22" s="502" t="s">
        <v>195</v>
      </c>
      <c r="V22" s="502" t="s">
        <v>195</v>
      </c>
      <c r="W22" s="502"/>
      <c r="X22" s="502" t="s">
        <v>195</v>
      </c>
      <c r="Y22" s="502" t="s">
        <v>195</v>
      </c>
      <c r="Z22" s="504">
        <v>0.625</v>
      </c>
      <c r="AA22" s="502" t="s">
        <v>195</v>
      </c>
      <c r="AB22" s="503"/>
      <c r="AC22" s="503"/>
      <c r="AD22" s="502" t="s">
        <v>195</v>
      </c>
      <c r="AE22" s="502">
        <v>0.9284722222222223</v>
      </c>
      <c r="AF22" s="502" t="s">
        <v>195</v>
      </c>
    </row>
    <row r="23" spans="4:32" ht="13.5">
      <c r="D23" s="166"/>
      <c r="E23" s="197" t="s">
        <v>217</v>
      </c>
      <c r="G23" s="227" t="s">
        <v>189</v>
      </c>
      <c r="H23" s="502"/>
      <c r="I23" s="502">
        <v>0.08055555555555556</v>
      </c>
      <c r="J23" s="502"/>
      <c r="K23" s="502" t="s">
        <v>195</v>
      </c>
      <c r="L23" s="503"/>
      <c r="M23" s="502" t="s">
        <v>195</v>
      </c>
      <c r="N23" s="502" t="s">
        <v>195</v>
      </c>
      <c r="O23" s="502" t="s">
        <v>195</v>
      </c>
      <c r="P23" s="502"/>
      <c r="Q23" s="502"/>
      <c r="R23" s="502" t="s">
        <v>195</v>
      </c>
      <c r="S23" s="502" t="s">
        <v>195</v>
      </c>
      <c r="T23" s="502"/>
      <c r="U23" s="502" t="s">
        <v>195</v>
      </c>
      <c r="V23" s="502" t="s">
        <v>195</v>
      </c>
      <c r="W23" s="502"/>
      <c r="X23" s="502" t="s">
        <v>195</v>
      </c>
      <c r="Y23" s="502" t="s">
        <v>195</v>
      </c>
      <c r="Z23" s="504">
        <v>0.6277777777777778</v>
      </c>
      <c r="AA23" s="502" t="s">
        <v>195</v>
      </c>
      <c r="AB23" s="503"/>
      <c r="AC23" s="503"/>
      <c r="AD23" s="502" t="s">
        <v>195</v>
      </c>
      <c r="AE23" s="502">
        <v>0.9319444444444445</v>
      </c>
      <c r="AF23" s="502" t="s">
        <v>195</v>
      </c>
    </row>
    <row r="24" spans="4:32" ht="13.5">
      <c r="D24" s="166"/>
      <c r="E24" s="191" t="s">
        <v>218</v>
      </c>
      <c r="F24" s="185"/>
      <c r="G24" s="226" t="s">
        <v>189</v>
      </c>
      <c r="H24" s="499"/>
      <c r="I24" s="499">
        <v>0.08402777777777777</v>
      </c>
      <c r="J24" s="499"/>
      <c r="K24" s="499" t="s">
        <v>195</v>
      </c>
      <c r="L24" s="500"/>
      <c r="M24" s="499" t="s">
        <v>195</v>
      </c>
      <c r="N24" s="499" t="s">
        <v>195</v>
      </c>
      <c r="O24" s="499" t="s">
        <v>195</v>
      </c>
      <c r="P24" s="499"/>
      <c r="Q24" s="499"/>
      <c r="R24" s="499" t="s">
        <v>195</v>
      </c>
      <c r="S24" s="499" t="s">
        <v>195</v>
      </c>
      <c r="T24" s="499"/>
      <c r="U24" s="499" t="s">
        <v>195</v>
      </c>
      <c r="V24" s="499" t="s">
        <v>195</v>
      </c>
      <c r="W24" s="499"/>
      <c r="X24" s="499" t="s">
        <v>195</v>
      </c>
      <c r="Y24" s="499" t="s">
        <v>195</v>
      </c>
      <c r="Z24" s="501">
        <v>0.63125</v>
      </c>
      <c r="AA24" s="499" t="s">
        <v>195</v>
      </c>
      <c r="AB24" s="500"/>
      <c r="AC24" s="500"/>
      <c r="AD24" s="499" t="s">
        <v>195</v>
      </c>
      <c r="AE24" s="499">
        <v>0.9354166666666667</v>
      </c>
      <c r="AF24" s="499" t="s">
        <v>195</v>
      </c>
    </row>
    <row r="25" spans="4:32" ht="12.75" customHeight="1">
      <c r="D25" s="166"/>
      <c r="E25" s="191" t="s">
        <v>918</v>
      </c>
      <c r="F25" s="185"/>
      <c r="G25" s="226" t="s">
        <v>189</v>
      </c>
      <c r="H25" s="196"/>
      <c r="I25" s="196">
        <v>0.09236111111111112</v>
      </c>
      <c r="J25" s="196"/>
      <c r="K25" s="196">
        <v>0.15555555555555556</v>
      </c>
      <c r="L25" s="243"/>
      <c r="M25" s="196">
        <v>0.1111111111111111</v>
      </c>
      <c r="N25" s="196">
        <v>0.1111111111111111</v>
      </c>
      <c r="O25" s="196">
        <v>0.16458333333333333</v>
      </c>
      <c r="P25" s="196"/>
      <c r="Q25" s="196"/>
      <c r="R25" s="196">
        <v>0.20833333333333334</v>
      </c>
      <c r="S25" s="243"/>
      <c r="T25" s="196"/>
      <c r="U25" s="196">
        <v>0.37152777777777773</v>
      </c>
      <c r="V25" s="196">
        <v>0.41180555555555554</v>
      </c>
      <c r="W25" s="196"/>
      <c r="X25" s="196">
        <v>0.55625</v>
      </c>
      <c r="Y25" s="196">
        <v>0.5631944444444444</v>
      </c>
      <c r="Z25" s="201">
        <v>0.6805555555555555</v>
      </c>
      <c r="AA25" s="196">
        <v>0.7006944444444444</v>
      </c>
      <c r="AB25" s="243"/>
      <c r="AC25" s="243"/>
      <c r="AD25" s="196">
        <v>0.8263888888888888</v>
      </c>
      <c r="AE25" s="196">
        <v>0.9430555555555555</v>
      </c>
      <c r="AF25" s="196">
        <v>0.9826388888888888</v>
      </c>
    </row>
    <row r="26" spans="1:32" ht="12.75" customHeight="1">
      <c r="A26" s="185"/>
      <c r="B26" s="185"/>
      <c r="D26" s="166"/>
      <c r="E26" s="191"/>
      <c r="F26" s="185"/>
      <c r="G26" s="376" t="s">
        <v>187</v>
      </c>
      <c r="H26" s="205"/>
      <c r="I26" s="205">
        <v>0.10555555555555556</v>
      </c>
      <c r="J26" s="205"/>
      <c r="K26" s="205">
        <v>0.1708333333333333</v>
      </c>
      <c r="L26" s="234"/>
      <c r="M26" s="205">
        <v>0.12152777777777778</v>
      </c>
      <c r="N26" s="205">
        <v>0.12847222222222224</v>
      </c>
      <c r="O26" s="205">
        <v>0.16805555555555554</v>
      </c>
      <c r="P26" s="205">
        <v>0.17013888888888887</v>
      </c>
      <c r="Q26" s="205">
        <v>0.17847222222222223</v>
      </c>
      <c r="R26" s="205">
        <v>0.23263888888888887</v>
      </c>
      <c r="S26" s="205">
        <v>0.24097222222222223</v>
      </c>
      <c r="T26" s="205">
        <v>0.27152777777777776</v>
      </c>
      <c r="U26" s="205">
        <v>0.39444444444444443</v>
      </c>
      <c r="V26" s="205">
        <v>0.4291666666666667</v>
      </c>
      <c r="W26" s="205"/>
      <c r="X26" s="205">
        <v>0.5736111111111112</v>
      </c>
      <c r="Y26" s="205">
        <v>0.5659722222222222</v>
      </c>
      <c r="Z26" s="206">
        <v>0.6840277777777778</v>
      </c>
      <c r="AA26" s="205">
        <v>0.7104166666666667</v>
      </c>
      <c r="AB26" s="234"/>
      <c r="AC26" s="234"/>
      <c r="AD26" s="234"/>
      <c r="AE26" s="234"/>
      <c r="AF26" s="205"/>
    </row>
    <row r="27" spans="4:32" ht="12.75" customHeight="1">
      <c r="D27" s="223"/>
      <c r="E27" s="224" t="s">
        <v>917</v>
      </c>
      <c r="F27" s="200"/>
      <c r="G27" s="495" t="s">
        <v>189</v>
      </c>
      <c r="H27" s="187"/>
      <c r="I27" s="358" t="s">
        <v>201</v>
      </c>
      <c r="J27" s="187"/>
      <c r="K27" s="358" t="s">
        <v>201</v>
      </c>
      <c r="L27" s="358"/>
      <c r="M27" s="187" t="s">
        <v>201</v>
      </c>
      <c r="N27" s="187"/>
      <c r="O27" s="187" t="s">
        <v>201</v>
      </c>
      <c r="P27" s="187">
        <v>0.2020833333333333</v>
      </c>
      <c r="Q27" s="187" t="s">
        <v>201</v>
      </c>
      <c r="R27" s="358" t="s">
        <v>201</v>
      </c>
      <c r="S27" s="187">
        <v>0.18680555555555556</v>
      </c>
      <c r="T27" s="187" t="s">
        <v>201</v>
      </c>
      <c r="U27" s="187">
        <v>0.4222222222222222</v>
      </c>
      <c r="V27" s="187" t="s">
        <v>201</v>
      </c>
      <c r="W27" s="187"/>
      <c r="X27" s="187">
        <v>0.5986111111111111</v>
      </c>
      <c r="Y27" s="358" t="s">
        <v>201</v>
      </c>
      <c r="Z27" s="488" t="s">
        <v>201</v>
      </c>
      <c r="AA27" s="358" t="s">
        <v>201</v>
      </c>
      <c r="AB27" s="358"/>
      <c r="AC27" s="358"/>
      <c r="AD27" s="358"/>
      <c r="AE27" s="358"/>
      <c r="AF27" s="358"/>
    </row>
    <row r="28" spans="4:32" ht="12.75" customHeight="1">
      <c r="D28" s="166"/>
      <c r="E28" s="197" t="s">
        <v>916</v>
      </c>
      <c r="G28" s="227" t="s">
        <v>189</v>
      </c>
      <c r="H28" s="198"/>
      <c r="I28" s="207" t="s">
        <v>201</v>
      </c>
      <c r="J28" s="198"/>
      <c r="K28" s="207" t="s">
        <v>201</v>
      </c>
      <c r="L28" s="207"/>
      <c r="M28" s="198" t="s">
        <v>201</v>
      </c>
      <c r="N28" s="198"/>
      <c r="O28" s="198" t="s">
        <v>201</v>
      </c>
      <c r="P28" s="198">
        <v>0.21458333333333335</v>
      </c>
      <c r="Q28" s="198" t="s">
        <v>201</v>
      </c>
      <c r="R28" s="207" t="s">
        <v>201</v>
      </c>
      <c r="S28" s="198">
        <v>0.2020833333333333</v>
      </c>
      <c r="T28" s="198" t="s">
        <v>201</v>
      </c>
      <c r="U28" s="198">
        <v>0.43402777777777773</v>
      </c>
      <c r="V28" s="198" t="s">
        <v>201</v>
      </c>
      <c r="W28" s="198"/>
      <c r="X28" s="198">
        <v>0.6125</v>
      </c>
      <c r="Y28" s="207" t="s">
        <v>201</v>
      </c>
      <c r="Z28" s="208" t="s">
        <v>201</v>
      </c>
      <c r="AA28" s="207" t="s">
        <v>201</v>
      </c>
      <c r="AB28" s="207"/>
      <c r="AC28" s="207"/>
      <c r="AD28" s="207"/>
      <c r="AE28" s="207"/>
      <c r="AF28" s="207"/>
    </row>
    <row r="29" spans="4:32" ht="12.75" customHeight="1">
      <c r="D29" s="166"/>
      <c r="E29" s="197" t="s">
        <v>915</v>
      </c>
      <c r="G29" s="227" t="s">
        <v>189</v>
      </c>
      <c r="H29" s="198"/>
      <c r="I29" s="207" t="s">
        <v>201</v>
      </c>
      <c r="J29" s="198"/>
      <c r="K29" s="207" t="s">
        <v>201</v>
      </c>
      <c r="L29" s="207"/>
      <c r="M29" s="198" t="s">
        <v>201</v>
      </c>
      <c r="N29" s="198"/>
      <c r="O29" s="198" t="s">
        <v>201</v>
      </c>
      <c r="P29" s="198">
        <v>0.23055555555555554</v>
      </c>
      <c r="Q29" s="198" t="s">
        <v>201</v>
      </c>
      <c r="R29" s="207" t="s">
        <v>201</v>
      </c>
      <c r="S29" s="198">
        <v>0.21458333333333335</v>
      </c>
      <c r="T29" s="198" t="s">
        <v>201</v>
      </c>
      <c r="U29" s="198">
        <v>0.44375</v>
      </c>
      <c r="V29" s="198" t="s">
        <v>201</v>
      </c>
      <c r="W29" s="198"/>
      <c r="X29" s="198">
        <v>0.6208333333333333</v>
      </c>
      <c r="Y29" s="207" t="s">
        <v>201</v>
      </c>
      <c r="Z29" s="208" t="s">
        <v>201</v>
      </c>
      <c r="AA29" s="207" t="s">
        <v>201</v>
      </c>
      <c r="AB29" s="207"/>
      <c r="AC29" s="207"/>
      <c r="AD29" s="207"/>
      <c r="AE29" s="207"/>
      <c r="AF29" s="207"/>
    </row>
    <row r="30" spans="4:32" ht="12.75" customHeight="1">
      <c r="D30" s="166"/>
      <c r="E30" s="197" t="s">
        <v>914</v>
      </c>
      <c r="G30" s="227" t="s">
        <v>189</v>
      </c>
      <c r="H30" s="198"/>
      <c r="I30" s="207" t="s">
        <v>201</v>
      </c>
      <c r="J30" s="198"/>
      <c r="K30" s="207" t="s">
        <v>201</v>
      </c>
      <c r="L30" s="207"/>
      <c r="M30" s="198" t="s">
        <v>201</v>
      </c>
      <c r="N30" s="198"/>
      <c r="O30" s="198" t="s">
        <v>201</v>
      </c>
      <c r="P30" s="198">
        <v>0.2375</v>
      </c>
      <c r="Q30" s="198" t="s">
        <v>201</v>
      </c>
      <c r="R30" s="207" t="s">
        <v>201</v>
      </c>
      <c r="S30" s="198">
        <v>0.22083333333333333</v>
      </c>
      <c r="T30" s="198" t="s">
        <v>201</v>
      </c>
      <c r="U30" s="198">
        <v>0.45</v>
      </c>
      <c r="V30" s="198" t="s">
        <v>201</v>
      </c>
      <c r="W30" s="198"/>
      <c r="X30" s="198">
        <v>0.6270833333333333</v>
      </c>
      <c r="Y30" s="207" t="s">
        <v>201</v>
      </c>
      <c r="Z30" s="208" t="s">
        <v>201</v>
      </c>
      <c r="AA30" s="207" t="s">
        <v>201</v>
      </c>
      <c r="AB30" s="207"/>
      <c r="AC30" s="207"/>
      <c r="AD30" s="207"/>
      <c r="AE30" s="207"/>
      <c r="AF30" s="207"/>
    </row>
    <row r="31" spans="4:32" ht="12.75" customHeight="1">
      <c r="D31" s="166"/>
      <c r="E31" s="197" t="s">
        <v>913</v>
      </c>
      <c r="G31" s="227" t="s">
        <v>189</v>
      </c>
      <c r="H31" s="198"/>
      <c r="I31" s="207" t="s">
        <v>201</v>
      </c>
      <c r="J31" s="198"/>
      <c r="K31" s="207" t="s">
        <v>201</v>
      </c>
      <c r="L31" s="207"/>
      <c r="M31" s="198" t="s">
        <v>201</v>
      </c>
      <c r="N31" s="198"/>
      <c r="O31" s="198" t="s">
        <v>201</v>
      </c>
      <c r="P31" s="198">
        <v>0.24444444444444446</v>
      </c>
      <c r="Q31" s="198" t="s">
        <v>201</v>
      </c>
      <c r="R31" s="207" t="s">
        <v>201</v>
      </c>
      <c r="S31" s="198">
        <v>0.22777777777777777</v>
      </c>
      <c r="T31" s="198" t="s">
        <v>201</v>
      </c>
      <c r="U31" s="198">
        <v>0.45694444444444443</v>
      </c>
      <c r="V31" s="198" t="s">
        <v>201</v>
      </c>
      <c r="W31" s="198"/>
      <c r="X31" s="198">
        <v>0.6340277777777777</v>
      </c>
      <c r="Y31" s="207" t="s">
        <v>201</v>
      </c>
      <c r="Z31" s="208" t="s">
        <v>201</v>
      </c>
      <c r="AA31" s="207" t="s">
        <v>201</v>
      </c>
      <c r="AB31" s="207"/>
      <c r="AC31" s="207"/>
      <c r="AD31" s="207"/>
      <c r="AE31" s="207"/>
      <c r="AF31" s="207"/>
    </row>
    <row r="32" spans="4:32" ht="12.75" customHeight="1">
      <c r="D32" s="166"/>
      <c r="E32" s="197" t="s">
        <v>912</v>
      </c>
      <c r="G32" s="227" t="s">
        <v>189</v>
      </c>
      <c r="H32" s="198"/>
      <c r="I32" s="207" t="s">
        <v>201</v>
      </c>
      <c r="J32" s="198"/>
      <c r="K32" s="207" t="s">
        <v>201</v>
      </c>
      <c r="L32" s="207"/>
      <c r="M32" s="198" t="s">
        <v>201</v>
      </c>
      <c r="N32" s="198"/>
      <c r="O32" s="198" t="s">
        <v>201</v>
      </c>
      <c r="P32" s="198">
        <v>0.24861111111111112</v>
      </c>
      <c r="Q32" s="198" t="s">
        <v>201</v>
      </c>
      <c r="R32" s="207" t="s">
        <v>201</v>
      </c>
      <c r="S32" s="198">
        <v>0.23194444444444443</v>
      </c>
      <c r="T32" s="198" t="s">
        <v>201</v>
      </c>
      <c r="U32" s="198">
        <v>0.4611111111111111</v>
      </c>
      <c r="V32" s="198" t="s">
        <v>201</v>
      </c>
      <c r="W32" s="198"/>
      <c r="X32" s="198">
        <v>0.6381944444444444</v>
      </c>
      <c r="Y32" s="207" t="s">
        <v>201</v>
      </c>
      <c r="Z32" s="208" t="s">
        <v>201</v>
      </c>
      <c r="AA32" s="207" t="s">
        <v>201</v>
      </c>
      <c r="AB32" s="207"/>
      <c r="AC32" s="207"/>
      <c r="AD32" s="207"/>
      <c r="AE32" s="207"/>
      <c r="AF32" s="207"/>
    </row>
    <row r="33" spans="4:32" ht="12.75" customHeight="1">
      <c r="D33" s="166"/>
      <c r="E33" s="197" t="s">
        <v>911</v>
      </c>
      <c r="G33" s="227" t="s">
        <v>189</v>
      </c>
      <c r="H33" s="198"/>
      <c r="I33" s="207" t="s">
        <v>201</v>
      </c>
      <c r="J33" s="198"/>
      <c r="K33" s="207" t="s">
        <v>201</v>
      </c>
      <c r="L33" s="207"/>
      <c r="M33" s="198" t="s">
        <v>201</v>
      </c>
      <c r="N33" s="198"/>
      <c r="O33" s="198" t="s">
        <v>201</v>
      </c>
      <c r="P33" s="198">
        <v>0.2534722222222222</v>
      </c>
      <c r="Q33" s="198" t="s">
        <v>201</v>
      </c>
      <c r="R33" s="207" t="s">
        <v>201</v>
      </c>
      <c r="S33" s="198">
        <v>0.23680555555555557</v>
      </c>
      <c r="T33" s="198" t="s">
        <v>201</v>
      </c>
      <c r="U33" s="198">
        <v>0.4680555555555555</v>
      </c>
      <c r="V33" s="198" t="s">
        <v>201</v>
      </c>
      <c r="W33" s="198"/>
      <c r="X33" s="198">
        <v>0.6486111111111111</v>
      </c>
      <c r="Y33" s="207" t="s">
        <v>201</v>
      </c>
      <c r="Z33" s="208" t="s">
        <v>201</v>
      </c>
      <c r="AA33" s="207" t="s">
        <v>201</v>
      </c>
      <c r="AB33" s="207"/>
      <c r="AC33" s="207"/>
      <c r="AD33" s="207"/>
      <c r="AE33" s="207"/>
      <c r="AF33" s="207"/>
    </row>
    <row r="34" spans="1:32" ht="12.75" customHeight="1">
      <c r="A34" s="185"/>
      <c r="B34" s="185"/>
      <c r="D34" s="174"/>
      <c r="E34" s="210" t="s">
        <v>910</v>
      </c>
      <c r="F34" s="192"/>
      <c r="G34" s="492" t="s">
        <v>189</v>
      </c>
      <c r="H34" s="193"/>
      <c r="I34" s="241" t="s">
        <v>201</v>
      </c>
      <c r="J34" s="193"/>
      <c r="K34" s="193" t="s">
        <v>201</v>
      </c>
      <c r="L34" s="241"/>
      <c r="M34" s="193" t="s">
        <v>201</v>
      </c>
      <c r="N34" s="193">
        <v>0.2222222222222222</v>
      </c>
      <c r="O34" s="193" t="s">
        <v>201</v>
      </c>
      <c r="P34" s="193">
        <v>0.2638888888888889</v>
      </c>
      <c r="Q34" s="193" t="s">
        <v>201</v>
      </c>
      <c r="R34" s="241" t="s">
        <v>201</v>
      </c>
      <c r="S34" s="193">
        <v>0.24722222222222223</v>
      </c>
      <c r="T34" s="193" t="s">
        <v>201</v>
      </c>
      <c r="U34" s="193">
        <v>0.4777777777777778</v>
      </c>
      <c r="V34" s="193" t="s">
        <v>201</v>
      </c>
      <c r="W34" s="193"/>
      <c r="X34" s="193">
        <v>0.6590277777777778</v>
      </c>
      <c r="Y34" s="241" t="s">
        <v>201</v>
      </c>
      <c r="Z34" s="242" t="s">
        <v>201</v>
      </c>
      <c r="AA34" s="241" t="s">
        <v>201</v>
      </c>
      <c r="AB34" s="241"/>
      <c r="AC34" s="241"/>
      <c r="AD34" s="241"/>
      <c r="AE34" s="241"/>
      <c r="AF34" s="241"/>
    </row>
    <row r="35" spans="4:32" ht="12.75" customHeight="1">
      <c r="D35" s="166"/>
      <c r="E35" s="197" t="s">
        <v>909</v>
      </c>
      <c r="G35" s="227" t="s">
        <v>187</v>
      </c>
      <c r="H35" s="207"/>
      <c r="I35" s="198" t="s">
        <v>197</v>
      </c>
      <c r="J35" s="207"/>
      <c r="K35" s="198" t="s">
        <v>197</v>
      </c>
      <c r="L35" s="207"/>
      <c r="M35" s="198" t="s">
        <v>197</v>
      </c>
      <c r="N35" s="207"/>
      <c r="O35" s="198" t="s">
        <v>197</v>
      </c>
      <c r="P35" s="207"/>
      <c r="Q35" s="198" t="s">
        <v>197</v>
      </c>
      <c r="R35" s="198" t="s">
        <v>197</v>
      </c>
      <c r="S35" s="207"/>
      <c r="T35" s="198" t="s">
        <v>197</v>
      </c>
      <c r="U35" s="207"/>
      <c r="V35" s="198" t="s">
        <v>197</v>
      </c>
      <c r="W35" s="207"/>
      <c r="X35" s="207"/>
      <c r="Y35" s="198" t="s">
        <v>197</v>
      </c>
      <c r="Z35" s="199">
        <v>0.6673611111111111</v>
      </c>
      <c r="AA35" s="198" t="s">
        <v>197</v>
      </c>
      <c r="AB35" s="207"/>
      <c r="AC35" s="207"/>
      <c r="AD35" s="207"/>
      <c r="AE35" s="207"/>
      <c r="AF35" s="198"/>
    </row>
    <row r="36" spans="4:32" s="185" customFormat="1" ht="12.75" customHeight="1">
      <c r="D36" s="211"/>
      <c r="E36" s="212" t="s">
        <v>907</v>
      </c>
      <c r="F36" s="213"/>
      <c r="G36" s="494" t="s">
        <v>187</v>
      </c>
      <c r="H36" s="240"/>
      <c r="I36" s="240" t="s">
        <v>201</v>
      </c>
      <c r="J36" s="240"/>
      <c r="K36" s="240" t="s">
        <v>201</v>
      </c>
      <c r="L36" s="240"/>
      <c r="M36" s="240" t="s">
        <v>201</v>
      </c>
      <c r="N36" s="214"/>
      <c r="O36" s="240" t="s">
        <v>201</v>
      </c>
      <c r="P36" s="240"/>
      <c r="Q36" s="240" t="s">
        <v>201</v>
      </c>
      <c r="R36" s="240" t="s">
        <v>201</v>
      </c>
      <c r="S36" s="240"/>
      <c r="T36" s="240" t="s">
        <v>201</v>
      </c>
      <c r="U36" s="240"/>
      <c r="V36" s="240" t="s">
        <v>201</v>
      </c>
      <c r="W36" s="240"/>
      <c r="X36" s="240"/>
      <c r="Y36" s="240" t="s">
        <v>201</v>
      </c>
      <c r="Z36" s="215" t="s">
        <v>201</v>
      </c>
      <c r="AA36" s="214" t="s">
        <v>201</v>
      </c>
      <c r="AB36" s="214">
        <v>0.7444444444444445</v>
      </c>
      <c r="AC36" s="240"/>
      <c r="AD36" s="240"/>
      <c r="AE36" s="240"/>
      <c r="AF36" s="240"/>
    </row>
    <row r="37" spans="4:32" ht="12.75" customHeight="1">
      <c r="D37" s="166"/>
      <c r="E37" s="197" t="s">
        <v>908</v>
      </c>
      <c r="G37" s="493" t="s">
        <v>189</v>
      </c>
      <c r="H37" s="236"/>
      <c r="I37" s="221" t="s">
        <v>195</v>
      </c>
      <c r="J37" s="236"/>
      <c r="K37" s="221" t="s">
        <v>195</v>
      </c>
      <c r="L37" s="236"/>
      <c r="M37" s="221" t="s">
        <v>195</v>
      </c>
      <c r="N37" s="221"/>
      <c r="O37" s="221" t="s">
        <v>195</v>
      </c>
      <c r="P37" s="236"/>
      <c r="Q37" s="221" t="s">
        <v>195</v>
      </c>
      <c r="R37" s="221" t="s">
        <v>244</v>
      </c>
      <c r="S37" s="236"/>
      <c r="T37" s="221" t="s">
        <v>195</v>
      </c>
      <c r="U37" s="236"/>
      <c r="V37" s="221" t="s">
        <v>195</v>
      </c>
      <c r="W37" s="236"/>
      <c r="X37" s="236"/>
      <c r="Y37" s="221" t="s">
        <v>195</v>
      </c>
      <c r="Z37" s="222">
        <v>0.688888888888889</v>
      </c>
      <c r="AA37" s="221" t="s">
        <v>195</v>
      </c>
      <c r="AB37" s="221">
        <v>0.7770833333333332</v>
      </c>
      <c r="AC37" s="236"/>
      <c r="AD37" s="236"/>
      <c r="AE37" s="236"/>
      <c r="AF37" s="221"/>
    </row>
    <row r="38" spans="4:32" ht="12.75" customHeight="1">
      <c r="D38" s="166"/>
      <c r="E38" s="197"/>
      <c r="G38" s="227" t="s">
        <v>187</v>
      </c>
      <c r="H38" s="207"/>
      <c r="I38" s="198" t="s">
        <v>195</v>
      </c>
      <c r="J38" s="207"/>
      <c r="K38" s="198" t="s">
        <v>195</v>
      </c>
      <c r="L38" s="207"/>
      <c r="M38" s="198" t="s">
        <v>195</v>
      </c>
      <c r="N38" s="198"/>
      <c r="O38" s="198" t="s">
        <v>195</v>
      </c>
      <c r="P38" s="207"/>
      <c r="Q38" s="198" t="s">
        <v>195</v>
      </c>
      <c r="R38" s="198" t="s">
        <v>244</v>
      </c>
      <c r="S38" s="207"/>
      <c r="T38" s="198" t="s">
        <v>195</v>
      </c>
      <c r="U38" s="207"/>
      <c r="V38" s="198" t="s">
        <v>195</v>
      </c>
      <c r="W38" s="207"/>
      <c r="X38" s="207"/>
      <c r="Y38" s="198" t="s">
        <v>195</v>
      </c>
      <c r="Z38" s="199">
        <v>0.6895833333333333</v>
      </c>
      <c r="AA38" s="198" t="s">
        <v>195</v>
      </c>
      <c r="AB38" s="198">
        <v>0.7888888888888889</v>
      </c>
      <c r="AC38" s="207"/>
      <c r="AD38" s="207"/>
      <c r="AE38" s="207"/>
      <c r="AF38" s="198"/>
    </row>
    <row r="39" spans="4:32" s="185" customFormat="1" ht="12.75" customHeight="1">
      <c r="D39" s="211"/>
      <c r="E39" s="212" t="s">
        <v>907</v>
      </c>
      <c r="F39" s="213"/>
      <c r="G39" s="494" t="s">
        <v>189</v>
      </c>
      <c r="H39" s="240"/>
      <c r="I39" s="240" t="s">
        <v>201</v>
      </c>
      <c r="J39" s="240"/>
      <c r="K39" s="240" t="s">
        <v>201</v>
      </c>
      <c r="L39" s="240"/>
      <c r="M39" s="240" t="s">
        <v>201</v>
      </c>
      <c r="N39" s="240"/>
      <c r="O39" s="240" t="s">
        <v>201</v>
      </c>
      <c r="P39" s="240"/>
      <c r="Q39" s="214" t="s">
        <v>201</v>
      </c>
      <c r="R39" s="214">
        <v>0.31736111111111115</v>
      </c>
      <c r="S39" s="240"/>
      <c r="T39" s="240" t="s">
        <v>201</v>
      </c>
      <c r="U39" s="240"/>
      <c r="V39" s="240" t="s">
        <v>201</v>
      </c>
      <c r="W39" s="240"/>
      <c r="X39" s="240"/>
      <c r="Y39" s="240" t="s">
        <v>201</v>
      </c>
      <c r="Z39" s="490" t="s">
        <v>201</v>
      </c>
      <c r="AA39" s="240" t="s">
        <v>201</v>
      </c>
      <c r="AB39" s="240" t="s">
        <v>201</v>
      </c>
      <c r="AC39" s="240"/>
      <c r="AD39" s="240"/>
      <c r="AE39" s="240"/>
      <c r="AF39" s="240"/>
    </row>
    <row r="40" spans="4:32" s="185" customFormat="1" ht="12.75" customHeight="1">
      <c r="D40" s="211"/>
      <c r="E40" s="212" t="s">
        <v>906</v>
      </c>
      <c r="F40" s="213"/>
      <c r="G40" s="494" t="s">
        <v>187</v>
      </c>
      <c r="H40" s="240"/>
      <c r="I40" s="240" t="s">
        <v>201</v>
      </c>
      <c r="J40" s="240"/>
      <c r="K40" s="240" t="s">
        <v>201</v>
      </c>
      <c r="L40" s="240"/>
      <c r="M40" s="240" t="s">
        <v>201</v>
      </c>
      <c r="N40" s="240"/>
      <c r="O40" s="240" t="s">
        <v>201</v>
      </c>
      <c r="P40" s="240"/>
      <c r="Q40" s="214">
        <v>0.3333333333333333</v>
      </c>
      <c r="R40" s="240"/>
      <c r="S40" s="240"/>
      <c r="T40" s="240" t="s">
        <v>201</v>
      </c>
      <c r="U40" s="240"/>
      <c r="V40" s="240" t="s">
        <v>201</v>
      </c>
      <c r="W40" s="214">
        <v>0.4395833333333334</v>
      </c>
      <c r="X40" s="240"/>
      <c r="Y40" s="240" t="s">
        <v>201</v>
      </c>
      <c r="Z40" s="490" t="s">
        <v>201</v>
      </c>
      <c r="AA40" s="240" t="s">
        <v>201</v>
      </c>
      <c r="AB40" s="240" t="s">
        <v>201</v>
      </c>
      <c r="AC40" s="240"/>
      <c r="AD40" s="240"/>
      <c r="AE40" s="240"/>
      <c r="AF40" s="240"/>
    </row>
    <row r="41" spans="1:32" ht="12.75" customHeight="1">
      <c r="A41" s="185"/>
      <c r="B41" s="185"/>
      <c r="D41" s="166"/>
      <c r="E41" s="191" t="s">
        <v>949</v>
      </c>
      <c r="F41" s="185"/>
      <c r="G41" s="226" t="s">
        <v>189</v>
      </c>
      <c r="H41" s="243"/>
      <c r="I41" s="196">
        <v>0.1673611111111111</v>
      </c>
      <c r="J41" s="243"/>
      <c r="K41" s="196">
        <v>0.23958333333333334</v>
      </c>
      <c r="L41" s="243"/>
      <c r="M41" s="196">
        <v>0.19930555555555554</v>
      </c>
      <c r="N41" s="196"/>
      <c r="O41" s="196">
        <v>0.24097222222222223</v>
      </c>
      <c r="P41" s="243"/>
      <c r="Q41" s="243"/>
      <c r="R41" s="243"/>
      <c r="S41" s="243"/>
      <c r="T41" s="196">
        <v>0.33055555555555555</v>
      </c>
      <c r="U41" s="243"/>
      <c r="V41" s="196">
        <v>0.4798611111111111</v>
      </c>
      <c r="W41" s="196">
        <v>0.45069444444444445</v>
      </c>
      <c r="X41" s="243"/>
      <c r="Y41" s="196">
        <v>0.625</v>
      </c>
      <c r="Z41" s="201"/>
      <c r="AA41" s="196">
        <v>0.7673611111111112</v>
      </c>
      <c r="AB41" s="196">
        <v>0.8125</v>
      </c>
      <c r="AC41" s="243"/>
      <c r="AD41" s="243"/>
      <c r="AE41" s="243"/>
      <c r="AF41" s="196"/>
    </row>
    <row r="42" spans="4:32" ht="12.75" customHeight="1">
      <c r="D42" s="166"/>
      <c r="E42" s="191"/>
      <c r="F42" s="185"/>
      <c r="G42" s="376" t="s">
        <v>187</v>
      </c>
      <c r="H42" s="234"/>
      <c r="I42" s="205">
        <v>0.16944444444444443</v>
      </c>
      <c r="J42" s="234"/>
      <c r="K42" s="205">
        <v>0.24097222222222223</v>
      </c>
      <c r="L42" s="205">
        <v>0.26944444444444443</v>
      </c>
      <c r="M42" s="205">
        <v>0.2</v>
      </c>
      <c r="N42" s="205"/>
      <c r="O42" s="205">
        <v>0.24166666666666667</v>
      </c>
      <c r="P42" s="205"/>
      <c r="Q42" s="205"/>
      <c r="R42" s="205"/>
      <c r="S42" s="205"/>
      <c r="T42" s="205">
        <v>0.33194444444444443</v>
      </c>
      <c r="U42" s="234"/>
      <c r="V42" s="205">
        <v>0.48125</v>
      </c>
      <c r="W42" s="205">
        <v>0.4611111111111111</v>
      </c>
      <c r="X42" s="234"/>
      <c r="Y42" s="205">
        <v>0.6263888888888889</v>
      </c>
      <c r="Z42" s="206"/>
      <c r="AA42" s="205">
        <v>0.76875</v>
      </c>
      <c r="AB42" s="205">
        <v>0.8201388888888889</v>
      </c>
      <c r="AC42" s="205">
        <v>0.84375</v>
      </c>
      <c r="AD42" s="234"/>
      <c r="AE42" s="234"/>
      <c r="AF42" s="205"/>
    </row>
    <row r="43" spans="4:32" ht="12.75" customHeight="1">
      <c r="D43" s="223"/>
      <c r="E43" s="224" t="s">
        <v>904</v>
      </c>
      <c r="F43" s="200"/>
      <c r="G43" s="495" t="s">
        <v>189</v>
      </c>
      <c r="H43" s="358"/>
      <c r="I43" s="187" t="s">
        <v>195</v>
      </c>
      <c r="J43" s="358"/>
      <c r="K43" s="187" t="s">
        <v>195</v>
      </c>
      <c r="L43" s="187" t="s">
        <v>195</v>
      </c>
      <c r="M43" s="187" t="s">
        <v>195</v>
      </c>
      <c r="N43" s="187"/>
      <c r="O43" s="187" t="s">
        <v>195</v>
      </c>
      <c r="P43" s="187"/>
      <c r="Q43" s="187"/>
      <c r="R43" s="187"/>
      <c r="S43" s="187"/>
      <c r="T43" s="187" t="s">
        <v>195</v>
      </c>
      <c r="U43" s="358"/>
      <c r="V43" s="187" t="s">
        <v>195</v>
      </c>
      <c r="W43" s="187" t="s">
        <v>195</v>
      </c>
      <c r="X43" s="358"/>
      <c r="Y43" s="187" t="s">
        <v>195</v>
      </c>
      <c r="Z43" s="188"/>
      <c r="AA43" s="187" t="s">
        <v>195</v>
      </c>
      <c r="AB43" s="187" t="s">
        <v>195</v>
      </c>
      <c r="AC43" s="187" t="s">
        <v>195</v>
      </c>
      <c r="AD43" s="358"/>
      <c r="AE43" s="358"/>
      <c r="AF43" s="187"/>
    </row>
    <row r="44" spans="4:32" s="185" customFormat="1" ht="12.75" customHeight="1">
      <c r="D44" s="209"/>
      <c r="E44" s="210" t="s">
        <v>950</v>
      </c>
      <c r="F44" s="192"/>
      <c r="G44" s="492" t="s">
        <v>189</v>
      </c>
      <c r="H44" s="241"/>
      <c r="I44" s="193">
        <v>0.20902777777777778</v>
      </c>
      <c r="J44" s="241"/>
      <c r="K44" s="193">
        <v>0.27847222222222223</v>
      </c>
      <c r="L44" s="193">
        <v>0.3048611111111111</v>
      </c>
      <c r="M44" s="193">
        <v>0.24513888888888888</v>
      </c>
      <c r="N44" s="193"/>
      <c r="O44" s="193">
        <v>0.28680555555555554</v>
      </c>
      <c r="P44" s="193"/>
      <c r="Q44" s="193"/>
      <c r="R44" s="193"/>
      <c r="S44" s="193"/>
      <c r="T44" s="193">
        <v>0.37083333333333335</v>
      </c>
      <c r="U44" s="241"/>
      <c r="V44" s="193">
        <v>0.5125</v>
      </c>
      <c r="W44" s="193">
        <v>0.5</v>
      </c>
      <c r="X44" s="241"/>
      <c r="Y44" s="193">
        <v>0.6597222222222222</v>
      </c>
      <c r="Z44" s="194"/>
      <c r="AA44" s="193">
        <v>0.8041666666666667</v>
      </c>
      <c r="AB44" s="193">
        <v>0.8847222222222223</v>
      </c>
      <c r="AC44" s="193">
        <v>0.8951388888888889</v>
      </c>
      <c r="AD44" s="241"/>
      <c r="AE44" s="241"/>
      <c r="AF44" s="193"/>
    </row>
    <row r="45" spans="1:32" ht="12.75" customHeight="1">
      <c r="A45" s="185"/>
      <c r="B45" s="185"/>
      <c r="D45" s="223"/>
      <c r="E45" s="224" t="s">
        <v>902</v>
      </c>
      <c r="F45" s="200"/>
      <c r="G45" s="495" t="s">
        <v>189</v>
      </c>
      <c r="H45" s="358"/>
      <c r="I45" s="187" t="s">
        <v>195</v>
      </c>
      <c r="J45" s="358"/>
      <c r="K45" s="358" t="s">
        <v>201</v>
      </c>
      <c r="L45" s="358" t="s">
        <v>201</v>
      </c>
      <c r="M45" s="187" t="s">
        <v>195</v>
      </c>
      <c r="N45" s="358"/>
      <c r="O45" s="187" t="s">
        <v>195</v>
      </c>
      <c r="P45" s="358"/>
      <c r="Q45" s="358"/>
      <c r="R45" s="358"/>
      <c r="S45" s="358"/>
      <c r="T45" s="358" t="s">
        <v>201</v>
      </c>
      <c r="U45" s="358"/>
      <c r="V45" s="358" t="s">
        <v>201</v>
      </c>
      <c r="W45" s="358" t="s">
        <v>201</v>
      </c>
      <c r="X45" s="358"/>
      <c r="Y45" s="358" t="s">
        <v>201</v>
      </c>
      <c r="Z45" s="188">
        <v>0.7694444444444444</v>
      </c>
      <c r="AA45" s="358" t="s">
        <v>201</v>
      </c>
      <c r="AB45" s="358" t="s">
        <v>201</v>
      </c>
      <c r="AC45" s="358" t="s">
        <v>201</v>
      </c>
      <c r="AD45" s="358"/>
      <c r="AE45" s="358"/>
      <c r="AF45" s="358"/>
    </row>
    <row r="46" spans="4:32" ht="12.75" customHeight="1">
      <c r="D46" s="174"/>
      <c r="E46" s="210" t="s">
        <v>901</v>
      </c>
      <c r="F46" s="192"/>
      <c r="G46" s="492" t="s">
        <v>189</v>
      </c>
      <c r="H46" s="241"/>
      <c r="I46" s="193">
        <v>0.24791666666666667</v>
      </c>
      <c r="J46" s="241"/>
      <c r="K46" s="241" t="s">
        <v>201</v>
      </c>
      <c r="L46" s="241" t="s">
        <v>201</v>
      </c>
      <c r="M46" s="193">
        <v>0.2847222222222222</v>
      </c>
      <c r="N46" s="241"/>
      <c r="O46" s="193">
        <v>0.3263888888888889</v>
      </c>
      <c r="P46" s="241"/>
      <c r="Q46" s="241"/>
      <c r="R46" s="241"/>
      <c r="S46" s="241"/>
      <c r="T46" s="241" t="s">
        <v>201</v>
      </c>
      <c r="U46" s="241"/>
      <c r="V46" s="241" t="s">
        <v>201</v>
      </c>
      <c r="W46" s="241" t="s">
        <v>201</v>
      </c>
      <c r="X46" s="241"/>
      <c r="Y46" s="241" t="s">
        <v>201</v>
      </c>
      <c r="Z46" s="194">
        <v>0.8020833333333334</v>
      </c>
      <c r="AA46" s="241" t="s">
        <v>201</v>
      </c>
      <c r="AB46" s="241" t="s">
        <v>201</v>
      </c>
      <c r="AC46" s="241" t="s">
        <v>201</v>
      </c>
      <c r="AD46" s="241"/>
      <c r="AE46" s="241"/>
      <c r="AF46" s="241"/>
    </row>
    <row r="47" spans="1:32" ht="12.75" customHeight="1">
      <c r="A47" s="185"/>
      <c r="B47" s="185"/>
      <c r="D47" s="166"/>
      <c r="E47" s="197" t="s">
        <v>900</v>
      </c>
      <c r="G47" s="227" t="s">
        <v>187</v>
      </c>
      <c r="H47" s="207"/>
      <c r="I47" s="198"/>
      <c r="J47" s="207"/>
      <c r="K47" s="198" t="s">
        <v>195</v>
      </c>
      <c r="L47" s="198">
        <v>0.28055555555555556</v>
      </c>
      <c r="M47" s="207"/>
      <c r="N47" s="198"/>
      <c r="O47" s="207"/>
      <c r="P47" s="198"/>
      <c r="Q47" s="198"/>
      <c r="R47" s="198"/>
      <c r="S47" s="198"/>
      <c r="T47" s="198" t="s">
        <v>195</v>
      </c>
      <c r="U47" s="207"/>
      <c r="V47" s="198" t="s">
        <v>195</v>
      </c>
      <c r="W47" s="198">
        <v>0.5590277777777778</v>
      </c>
      <c r="X47" s="207"/>
      <c r="Y47" s="198"/>
      <c r="Z47" s="199"/>
      <c r="AA47" s="198" t="s">
        <v>195</v>
      </c>
      <c r="AB47" s="198">
        <v>0.9465277777777777</v>
      </c>
      <c r="AC47" s="198">
        <v>0.9111111111111111</v>
      </c>
      <c r="AD47" s="207"/>
      <c r="AE47" s="207"/>
      <c r="AF47" s="198"/>
    </row>
    <row r="48" spans="1:32" ht="12.75" customHeight="1">
      <c r="A48" s="185"/>
      <c r="B48" s="185"/>
      <c r="D48" s="166"/>
      <c r="E48" s="197" t="s">
        <v>899</v>
      </c>
      <c r="G48" s="227" t="s">
        <v>187</v>
      </c>
      <c r="H48" s="207"/>
      <c r="I48" s="198"/>
      <c r="J48" s="207"/>
      <c r="K48" s="198" t="s">
        <v>197</v>
      </c>
      <c r="L48" s="207" t="s">
        <v>201</v>
      </c>
      <c r="M48" s="207"/>
      <c r="N48" s="207"/>
      <c r="O48" s="207"/>
      <c r="P48" s="207"/>
      <c r="Q48" s="207"/>
      <c r="R48" s="207"/>
      <c r="S48" s="207"/>
      <c r="T48" s="198" t="s">
        <v>197</v>
      </c>
      <c r="U48" s="207"/>
      <c r="V48" s="198" t="s">
        <v>197</v>
      </c>
      <c r="W48" s="207" t="s">
        <v>201</v>
      </c>
      <c r="X48" s="207"/>
      <c r="Y48" s="198"/>
      <c r="Z48" s="208"/>
      <c r="AA48" s="198" t="s">
        <v>197</v>
      </c>
      <c r="AB48" s="207" t="s">
        <v>201</v>
      </c>
      <c r="AC48" s="207" t="s">
        <v>201</v>
      </c>
      <c r="AD48" s="207"/>
      <c r="AE48" s="207"/>
      <c r="AF48" s="198"/>
    </row>
    <row r="49" spans="1:32" ht="12.75" customHeight="1">
      <c r="A49" s="185"/>
      <c r="B49" s="185"/>
      <c r="D49" s="166"/>
      <c r="E49" s="197" t="s">
        <v>898</v>
      </c>
      <c r="G49" s="227" t="s">
        <v>187</v>
      </c>
      <c r="H49" s="207"/>
      <c r="I49" s="198"/>
      <c r="J49" s="207"/>
      <c r="K49" s="198" t="s">
        <v>197</v>
      </c>
      <c r="L49" s="207"/>
      <c r="M49" s="207"/>
      <c r="N49" s="207"/>
      <c r="O49" s="207"/>
      <c r="P49" s="207"/>
      <c r="Q49" s="207"/>
      <c r="R49" s="207"/>
      <c r="S49" s="207"/>
      <c r="T49" s="198" t="s">
        <v>197</v>
      </c>
      <c r="U49" s="207"/>
      <c r="V49" s="198" t="s">
        <v>197</v>
      </c>
      <c r="W49" s="207"/>
      <c r="X49" s="207"/>
      <c r="Y49" s="198"/>
      <c r="Z49" s="208"/>
      <c r="AA49" s="198" t="s">
        <v>197</v>
      </c>
      <c r="AB49" s="207"/>
      <c r="AC49" s="207"/>
      <c r="AD49" s="207"/>
      <c r="AE49" s="207"/>
      <c r="AF49" s="198"/>
    </row>
    <row r="50" spans="1:32" ht="12.75" customHeight="1">
      <c r="A50" s="185"/>
      <c r="B50" s="185"/>
      <c r="D50" s="166"/>
      <c r="E50" s="197" t="s">
        <v>897</v>
      </c>
      <c r="G50" s="227" t="s">
        <v>187</v>
      </c>
      <c r="H50" s="207"/>
      <c r="I50" s="198"/>
      <c r="J50" s="207"/>
      <c r="K50" s="198" t="s">
        <v>197</v>
      </c>
      <c r="L50" s="207"/>
      <c r="M50" s="207"/>
      <c r="N50" s="207"/>
      <c r="O50" s="207"/>
      <c r="P50" s="207"/>
      <c r="Q50" s="207"/>
      <c r="R50" s="207"/>
      <c r="S50" s="207"/>
      <c r="T50" s="198" t="s">
        <v>197</v>
      </c>
      <c r="U50" s="207"/>
      <c r="V50" s="198" t="s">
        <v>197</v>
      </c>
      <c r="W50" s="207"/>
      <c r="X50" s="207"/>
      <c r="Y50" s="198"/>
      <c r="Z50" s="208"/>
      <c r="AA50" s="198" t="s">
        <v>197</v>
      </c>
      <c r="AB50" s="207"/>
      <c r="AC50" s="207"/>
      <c r="AD50" s="207"/>
      <c r="AE50" s="207"/>
      <c r="AF50" s="198"/>
    </row>
    <row r="51" spans="1:32" ht="12.75" customHeight="1">
      <c r="A51" s="185"/>
      <c r="B51" s="185"/>
      <c r="D51" s="166"/>
      <c r="E51" s="197" t="s">
        <v>896</v>
      </c>
      <c r="G51" s="227" t="s">
        <v>187</v>
      </c>
      <c r="H51" s="207"/>
      <c r="I51" s="198"/>
      <c r="J51" s="207"/>
      <c r="K51" s="198" t="s">
        <v>197</v>
      </c>
      <c r="L51" s="207"/>
      <c r="M51" s="207"/>
      <c r="N51" s="207"/>
      <c r="O51" s="207"/>
      <c r="P51" s="207"/>
      <c r="Q51" s="207"/>
      <c r="R51" s="207"/>
      <c r="S51" s="207"/>
      <c r="T51" s="198" t="s">
        <v>197</v>
      </c>
      <c r="U51" s="207"/>
      <c r="V51" s="198" t="s">
        <v>197</v>
      </c>
      <c r="W51" s="207"/>
      <c r="X51" s="207"/>
      <c r="Y51" s="198"/>
      <c r="Z51" s="208"/>
      <c r="AA51" s="198" t="s">
        <v>197</v>
      </c>
      <c r="AB51" s="207"/>
      <c r="AC51" s="207"/>
      <c r="AD51" s="207"/>
      <c r="AE51" s="207"/>
      <c r="AF51" s="198"/>
    </row>
    <row r="52" spans="1:32" ht="12.75" customHeight="1">
      <c r="A52" s="185"/>
      <c r="B52" s="185"/>
      <c r="D52" s="166"/>
      <c r="E52" s="197" t="s">
        <v>895</v>
      </c>
      <c r="G52" s="227" t="s">
        <v>189</v>
      </c>
      <c r="H52" s="207"/>
      <c r="I52" s="198"/>
      <c r="J52" s="207"/>
      <c r="K52" s="198" t="s">
        <v>195</v>
      </c>
      <c r="L52" s="207"/>
      <c r="M52" s="207"/>
      <c r="N52" s="207"/>
      <c r="O52" s="207"/>
      <c r="P52" s="207"/>
      <c r="Q52" s="207"/>
      <c r="R52" s="207"/>
      <c r="S52" s="207"/>
      <c r="T52" s="198" t="s">
        <v>195</v>
      </c>
      <c r="U52" s="207"/>
      <c r="V52" s="198" t="s">
        <v>195</v>
      </c>
      <c r="W52" s="207"/>
      <c r="X52" s="207"/>
      <c r="Y52" s="198"/>
      <c r="Z52" s="208"/>
      <c r="AA52" s="198" t="s">
        <v>195</v>
      </c>
      <c r="AB52" s="207"/>
      <c r="AC52" s="207"/>
      <c r="AD52" s="207"/>
      <c r="AE52" s="207"/>
      <c r="AF52" s="198"/>
    </row>
    <row r="53" spans="1:32" ht="12.75" customHeight="1">
      <c r="A53" s="185"/>
      <c r="B53" s="185"/>
      <c r="D53" s="166"/>
      <c r="E53" s="197" t="s">
        <v>894</v>
      </c>
      <c r="G53" s="227" t="s">
        <v>189</v>
      </c>
      <c r="H53" s="207"/>
      <c r="I53" s="198"/>
      <c r="J53" s="207"/>
      <c r="K53" s="198" t="s">
        <v>195</v>
      </c>
      <c r="L53" s="207"/>
      <c r="M53" s="207"/>
      <c r="N53" s="207"/>
      <c r="O53" s="207"/>
      <c r="P53" s="207"/>
      <c r="Q53" s="207"/>
      <c r="R53" s="207"/>
      <c r="S53" s="207"/>
      <c r="T53" s="198" t="s">
        <v>195</v>
      </c>
      <c r="U53" s="207"/>
      <c r="V53" s="198" t="s">
        <v>195</v>
      </c>
      <c r="W53" s="207"/>
      <c r="X53" s="207"/>
      <c r="Y53" s="198"/>
      <c r="Z53" s="208"/>
      <c r="AA53" s="198" t="s">
        <v>195</v>
      </c>
      <c r="AB53" s="207"/>
      <c r="AC53" s="207"/>
      <c r="AD53" s="207"/>
      <c r="AE53" s="207"/>
      <c r="AF53" s="198"/>
    </row>
    <row r="54" spans="4:32" ht="12.75" customHeight="1">
      <c r="D54" s="166"/>
      <c r="E54" s="191" t="s">
        <v>893</v>
      </c>
      <c r="F54" s="185"/>
      <c r="G54" s="492" t="s">
        <v>189</v>
      </c>
      <c r="H54" s="241"/>
      <c r="I54" s="193"/>
      <c r="J54" s="241"/>
      <c r="K54" s="193">
        <v>0.38680555555555557</v>
      </c>
      <c r="L54" s="241"/>
      <c r="M54" s="241"/>
      <c r="N54" s="241"/>
      <c r="O54" s="241"/>
      <c r="P54" s="241"/>
      <c r="Q54" s="241"/>
      <c r="R54" s="241"/>
      <c r="S54" s="241"/>
      <c r="T54" s="193">
        <v>0.4763888888888889</v>
      </c>
      <c r="U54" s="241"/>
      <c r="V54" s="193">
        <v>0.6208333333333333</v>
      </c>
      <c r="W54" s="241"/>
      <c r="X54" s="241"/>
      <c r="Y54" s="193">
        <v>0.7569444444444445</v>
      </c>
      <c r="Z54" s="242"/>
      <c r="AA54" s="193">
        <v>0.8958333333333334</v>
      </c>
      <c r="AB54" s="241"/>
      <c r="AC54" s="241"/>
      <c r="AD54" s="241"/>
      <c r="AE54" s="241"/>
      <c r="AF54" s="193"/>
    </row>
    <row r="55" spans="4:32" ht="12.75" customHeight="1">
      <c r="D55" s="166"/>
      <c r="E55" s="191"/>
      <c r="F55" s="185"/>
      <c r="G55" s="226" t="s">
        <v>187</v>
      </c>
      <c r="H55" s="195">
        <v>0.2569444444444445</v>
      </c>
      <c r="I55" s="196"/>
      <c r="J55" s="243"/>
      <c r="K55" s="196"/>
      <c r="L55" s="243"/>
      <c r="M55" s="243"/>
      <c r="N55" s="243"/>
      <c r="O55" s="243"/>
      <c r="P55" s="243"/>
      <c r="Q55" s="243"/>
      <c r="R55" s="243"/>
      <c r="S55" s="243"/>
      <c r="T55" s="196"/>
      <c r="U55" s="243"/>
      <c r="V55" s="196"/>
      <c r="W55" s="243"/>
      <c r="X55" s="243"/>
      <c r="Y55" s="196"/>
      <c r="Z55" s="392"/>
      <c r="AA55" s="196"/>
      <c r="AB55" s="243"/>
      <c r="AC55" s="243"/>
      <c r="AD55" s="243"/>
      <c r="AE55" s="243"/>
      <c r="AF55" s="196"/>
    </row>
    <row r="56" spans="1:32" ht="12.75" customHeight="1">
      <c r="A56" s="185"/>
      <c r="B56" s="185"/>
      <c r="D56" s="166"/>
      <c r="E56" s="197" t="s">
        <v>892</v>
      </c>
      <c r="G56" s="227" t="s">
        <v>187</v>
      </c>
      <c r="H56" s="334">
        <v>0.26180555555555557</v>
      </c>
      <c r="I56" s="198"/>
      <c r="J56" s="207"/>
      <c r="K56" s="198"/>
      <c r="L56" s="207"/>
      <c r="M56" s="207"/>
      <c r="N56" s="207"/>
      <c r="O56" s="207"/>
      <c r="P56" s="207"/>
      <c r="Q56" s="207"/>
      <c r="R56" s="207"/>
      <c r="S56" s="207"/>
      <c r="T56" s="198"/>
      <c r="U56" s="207"/>
      <c r="V56" s="198"/>
      <c r="W56" s="207"/>
      <c r="X56" s="207"/>
      <c r="Y56" s="198"/>
      <c r="Z56" s="208"/>
      <c r="AA56" s="198"/>
      <c r="AB56" s="207"/>
      <c r="AC56" s="207"/>
      <c r="AD56" s="207"/>
      <c r="AE56" s="207"/>
      <c r="AF56" s="198"/>
    </row>
    <row r="57" spans="4:32" ht="12.75" customHeight="1">
      <c r="D57" s="166"/>
      <c r="E57" s="191" t="s">
        <v>891</v>
      </c>
      <c r="F57" s="185"/>
      <c r="G57" s="226" t="s">
        <v>189</v>
      </c>
      <c r="H57" s="195">
        <v>0.27291666666666664</v>
      </c>
      <c r="I57" s="196"/>
      <c r="J57" s="243"/>
      <c r="K57" s="196"/>
      <c r="L57" s="243"/>
      <c r="M57" s="243"/>
      <c r="N57" s="243"/>
      <c r="O57" s="243"/>
      <c r="P57" s="243"/>
      <c r="Q57" s="243"/>
      <c r="R57" s="243"/>
      <c r="S57" s="243"/>
      <c r="T57" s="196"/>
      <c r="U57" s="243"/>
      <c r="V57" s="196"/>
      <c r="W57" s="243"/>
      <c r="X57" s="243"/>
      <c r="Y57" s="196"/>
      <c r="Z57" s="392"/>
      <c r="AA57" s="196"/>
      <c r="AB57" s="243"/>
      <c r="AC57" s="243"/>
      <c r="AD57" s="243"/>
      <c r="AE57" s="243"/>
      <c r="AF57" s="196"/>
    </row>
    <row r="58" spans="4:32" ht="51" customHeight="1">
      <c r="D58" s="216"/>
      <c r="E58" s="218"/>
      <c r="F58" s="218" t="s">
        <v>221</v>
      </c>
      <c r="G58" s="496"/>
      <c r="H58" s="229" t="s">
        <v>890</v>
      </c>
      <c r="I58" s="229" t="s">
        <v>224</v>
      </c>
      <c r="J58" s="229"/>
      <c r="K58" s="229" t="s">
        <v>312</v>
      </c>
      <c r="L58" s="182" t="s">
        <v>482</v>
      </c>
      <c r="M58" s="229" t="s">
        <v>224</v>
      </c>
      <c r="N58" s="229" t="s">
        <v>242</v>
      </c>
      <c r="O58" s="229" t="s">
        <v>224</v>
      </c>
      <c r="P58" s="229" t="s">
        <v>889</v>
      </c>
      <c r="Q58" s="229" t="s">
        <v>886</v>
      </c>
      <c r="R58" s="229" t="s">
        <v>674</v>
      </c>
      <c r="S58" s="229" t="s">
        <v>889</v>
      </c>
      <c r="T58" s="229" t="s">
        <v>312</v>
      </c>
      <c r="U58" s="229" t="s">
        <v>951</v>
      </c>
      <c r="V58" s="229" t="s">
        <v>312</v>
      </c>
      <c r="W58" s="229" t="s">
        <v>182</v>
      </c>
      <c r="X58" s="229" t="s">
        <v>951</v>
      </c>
      <c r="Y58" s="229" t="s">
        <v>312</v>
      </c>
      <c r="Z58" s="182" t="s">
        <v>224</v>
      </c>
      <c r="AA58" s="229" t="s">
        <v>312</v>
      </c>
      <c r="AB58" s="229" t="s">
        <v>952</v>
      </c>
      <c r="AC58" s="229" t="s">
        <v>725</v>
      </c>
      <c r="AD58" s="229" t="s">
        <v>225</v>
      </c>
      <c r="AE58" s="229" t="s">
        <v>225</v>
      </c>
      <c r="AF58" s="229" t="s">
        <v>225</v>
      </c>
    </row>
  </sheetData>
  <sheetProtection selectLockedCells="1" selectUnlockedCells="1"/>
  <mergeCells count="4">
    <mergeCell ref="E25:E26"/>
    <mergeCell ref="E37:E38"/>
    <mergeCell ref="E41:E42"/>
    <mergeCell ref="E54:E5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3"/>
  <sheetViews>
    <sheetView showGridLines="0" zoomScale="80" zoomScaleNormal="80" zoomScaleSheetLayoutView="100" workbookViewId="0" topLeftCell="C1">
      <pane xSplit="5" ySplit="10" topLeftCell="H11" activePane="bottomRight" state="frozen"/>
      <selection pane="topLeft" activeCell="C1" sqref="C1"/>
      <selection pane="topRight" activeCell="H1" sqref="H1"/>
      <selection pane="bottomLeft" activeCell="C11" sqref="C11"/>
      <selection pane="bottomRight" activeCell="AB35" sqref="AB35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24" width="7.75390625" style="159" customWidth="1"/>
    <col min="25" max="16384" width="9.125" style="159" customWidth="1"/>
  </cols>
  <sheetData>
    <row r="2" spans="5:7" ht="30" customHeight="1">
      <c r="E2" s="160" t="s">
        <v>953</v>
      </c>
      <c r="F2" s="161"/>
      <c r="G2" s="162" t="s">
        <v>954</v>
      </c>
    </row>
    <row r="3" spans="4:24" ht="12.75" customHeight="1">
      <c r="D3" s="163"/>
      <c r="E3" s="164"/>
      <c r="F3" s="164"/>
      <c r="G3" s="164"/>
      <c r="H3" s="165" t="s">
        <v>11</v>
      </c>
      <c r="I3" s="165" t="s">
        <v>14</v>
      </c>
      <c r="J3" s="165" t="s">
        <v>16</v>
      </c>
      <c r="K3" s="165" t="s">
        <v>18</v>
      </c>
      <c r="L3" s="165" t="s">
        <v>20</v>
      </c>
      <c r="M3" s="165" t="s">
        <v>22</v>
      </c>
      <c r="N3" s="165" t="s">
        <v>24</v>
      </c>
      <c r="O3" s="165" t="s">
        <v>26</v>
      </c>
      <c r="P3" s="165" t="s">
        <v>137</v>
      </c>
      <c r="Q3" s="165" t="s">
        <v>138</v>
      </c>
      <c r="R3" s="165" t="s">
        <v>28</v>
      </c>
      <c r="S3" s="165" t="s">
        <v>30</v>
      </c>
      <c r="T3" s="165" t="s">
        <v>32</v>
      </c>
      <c r="U3" s="165" t="s">
        <v>34</v>
      </c>
      <c r="V3" s="165" t="s">
        <v>36</v>
      </c>
      <c r="W3" s="165" t="s">
        <v>38</v>
      </c>
      <c r="X3" s="165" t="s">
        <v>247</v>
      </c>
    </row>
    <row r="4" spans="4:24" ht="12.75" customHeight="1">
      <c r="D4" s="166"/>
      <c r="H4" s="167" t="s">
        <v>809</v>
      </c>
      <c r="I4" s="167"/>
      <c r="J4" s="167" t="s">
        <v>320</v>
      </c>
      <c r="K4" s="167"/>
      <c r="L4" s="167"/>
      <c r="M4" s="167" t="s">
        <v>139</v>
      </c>
      <c r="N4" s="167"/>
      <c r="O4" s="167"/>
      <c r="P4" s="167" t="s">
        <v>324</v>
      </c>
      <c r="Q4" s="167">
        <v>30501</v>
      </c>
      <c r="R4" s="167"/>
      <c r="S4" s="167"/>
      <c r="T4" s="167" t="s">
        <v>955</v>
      </c>
      <c r="U4" s="167" t="s">
        <v>140</v>
      </c>
      <c r="V4" s="167"/>
      <c r="W4" s="167" t="s">
        <v>327</v>
      </c>
      <c r="X4" s="167"/>
    </row>
    <row r="5" spans="4:24" ht="12.75" customHeight="1">
      <c r="D5" s="166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</row>
    <row r="6" spans="4:24" ht="12.75" customHeight="1">
      <c r="D6" s="166"/>
      <c r="H6" s="167" t="s">
        <v>818</v>
      </c>
      <c r="I6" s="172"/>
      <c r="J6" s="167" t="s">
        <v>275</v>
      </c>
      <c r="K6" s="167"/>
      <c r="L6" s="167"/>
      <c r="M6" s="167" t="s">
        <v>148</v>
      </c>
      <c r="N6" s="167"/>
      <c r="O6" s="167"/>
      <c r="P6" s="167" t="s">
        <v>269</v>
      </c>
      <c r="Q6" s="167" t="s">
        <v>956</v>
      </c>
      <c r="R6" s="167"/>
      <c r="S6" s="167"/>
      <c r="T6" s="167" t="s">
        <v>957</v>
      </c>
      <c r="U6" s="167" t="s">
        <v>151</v>
      </c>
      <c r="V6" s="167"/>
      <c r="W6" s="167" t="s">
        <v>263</v>
      </c>
      <c r="X6" s="167"/>
    </row>
    <row r="7" spans="4:24" ht="12.75" customHeight="1">
      <c r="D7" s="166"/>
      <c r="F7" s="173" t="s">
        <v>158</v>
      </c>
      <c r="H7" s="167"/>
      <c r="I7" s="167"/>
      <c r="J7" s="167"/>
      <c r="K7" s="167"/>
      <c r="L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</row>
    <row r="8" spans="4:24" ht="12.75" customHeight="1">
      <c r="D8" s="166"/>
      <c r="F8" s="173"/>
      <c r="H8" s="167" t="s">
        <v>160</v>
      </c>
      <c r="I8" s="167"/>
      <c r="J8" s="167" t="s">
        <v>280</v>
      </c>
      <c r="K8" s="167"/>
      <c r="L8" s="167"/>
      <c r="M8" s="167" t="s">
        <v>160</v>
      </c>
      <c r="N8" s="167"/>
      <c r="O8" s="167"/>
      <c r="P8" s="167" t="s">
        <v>161</v>
      </c>
      <c r="Q8" s="167" t="s">
        <v>160</v>
      </c>
      <c r="R8" s="167"/>
      <c r="S8" s="167"/>
      <c r="T8" s="167" t="s">
        <v>161</v>
      </c>
      <c r="U8" s="167" t="s">
        <v>160</v>
      </c>
      <c r="V8" s="167"/>
      <c r="W8" s="167" t="s">
        <v>161</v>
      </c>
      <c r="X8" s="167"/>
    </row>
    <row r="9" spans="4:24" ht="12.75" customHeight="1">
      <c r="D9" s="166"/>
      <c r="F9" s="173"/>
      <c r="H9" s="167" t="s">
        <v>958</v>
      </c>
      <c r="I9" s="167"/>
      <c r="J9" s="167"/>
      <c r="K9" s="167"/>
      <c r="L9" s="167"/>
      <c r="M9" s="167" t="s">
        <v>164</v>
      </c>
      <c r="N9" s="167"/>
      <c r="O9" s="167"/>
      <c r="P9" s="167" t="s">
        <v>331</v>
      </c>
      <c r="Q9" s="167"/>
      <c r="R9" s="167"/>
      <c r="S9" s="167"/>
      <c r="T9" s="167"/>
      <c r="U9" s="167"/>
      <c r="V9" s="167"/>
      <c r="W9" s="167"/>
      <c r="X9" s="167"/>
    </row>
    <row r="10" spans="4:24" ht="12.75" customHeight="1">
      <c r="D10" s="174"/>
      <c r="E10" s="175"/>
      <c r="F10" s="175"/>
      <c r="G10" s="175"/>
      <c r="H10" s="176"/>
      <c r="I10" s="176"/>
      <c r="J10" s="176"/>
      <c r="K10" s="176"/>
      <c r="L10" s="176"/>
      <c r="M10" s="176"/>
      <c r="N10" s="176"/>
      <c r="O10" s="176"/>
      <c r="P10" s="176" t="s">
        <v>959</v>
      </c>
      <c r="Q10" s="176"/>
      <c r="R10" s="176"/>
      <c r="S10" s="176"/>
      <c r="T10" s="176"/>
      <c r="U10" s="176"/>
      <c r="V10" s="176"/>
      <c r="W10" s="176"/>
      <c r="X10" s="176"/>
    </row>
    <row r="11" spans="1:24" ht="56.25" customHeight="1">
      <c r="A11" s="159" t="s">
        <v>174</v>
      </c>
      <c r="B11" s="159" t="s">
        <v>175</v>
      </c>
      <c r="D11" s="166"/>
      <c r="F11" s="294" t="s">
        <v>176</v>
      </c>
      <c r="H11" s="229" t="s">
        <v>180</v>
      </c>
      <c r="I11" s="182"/>
      <c r="J11" s="295" t="s">
        <v>312</v>
      </c>
      <c r="K11" s="182"/>
      <c r="L11" s="182"/>
      <c r="M11" s="182" t="s">
        <v>177</v>
      </c>
      <c r="N11" s="182"/>
      <c r="O11" s="182"/>
      <c r="P11" s="182" t="s">
        <v>225</v>
      </c>
      <c r="Q11" s="182" t="s">
        <v>960</v>
      </c>
      <c r="R11" s="182"/>
      <c r="S11" s="182"/>
      <c r="T11" s="505" t="s">
        <v>180</v>
      </c>
      <c r="U11" s="183" t="s">
        <v>180</v>
      </c>
      <c r="V11" s="182"/>
      <c r="W11" s="295" t="s">
        <v>312</v>
      </c>
      <c r="X11" s="182"/>
    </row>
    <row r="12" spans="4:24" s="185" customFormat="1" ht="12.75" customHeight="1">
      <c r="D12" s="202"/>
      <c r="E12" s="203" t="s">
        <v>925</v>
      </c>
      <c r="F12" s="204"/>
      <c r="G12" s="376" t="s">
        <v>187</v>
      </c>
      <c r="H12" s="351">
        <v>0.20833333333333334</v>
      </c>
      <c r="I12" s="351"/>
      <c r="J12" s="351">
        <v>0.21597222222222223</v>
      </c>
      <c r="K12" s="351"/>
      <c r="L12" s="351"/>
      <c r="M12" s="351">
        <v>0.3680555555555556</v>
      </c>
      <c r="N12" s="351"/>
      <c r="O12" s="351"/>
      <c r="P12" s="351">
        <v>0.47222222222222227</v>
      </c>
      <c r="Q12" s="351">
        <v>0.4618055555555556</v>
      </c>
      <c r="R12" s="351"/>
      <c r="S12" s="351"/>
      <c r="T12" s="351">
        <v>0.6006944444444444</v>
      </c>
      <c r="U12" s="351">
        <v>0.6326388888888889</v>
      </c>
      <c r="V12" s="351"/>
      <c r="W12" s="351">
        <v>0.78125</v>
      </c>
      <c r="X12" s="351"/>
    </row>
    <row r="13" spans="4:24" ht="12.75" customHeight="1">
      <c r="D13" s="166"/>
      <c r="E13" s="197" t="s">
        <v>961</v>
      </c>
      <c r="G13" s="227"/>
      <c r="H13" s="198" t="s">
        <v>195</v>
      </c>
      <c r="I13" s="198"/>
      <c r="J13" s="198" t="s">
        <v>195</v>
      </c>
      <c r="K13" s="198"/>
      <c r="L13" s="198"/>
      <c r="M13" s="198" t="s">
        <v>195</v>
      </c>
      <c r="N13" s="198"/>
      <c r="O13" s="198"/>
      <c r="P13" s="198" t="s">
        <v>195</v>
      </c>
      <c r="Q13" s="198" t="s">
        <v>195</v>
      </c>
      <c r="R13" s="198"/>
      <c r="S13" s="198"/>
      <c r="T13" s="198" t="s">
        <v>195</v>
      </c>
      <c r="U13" s="198" t="s">
        <v>195</v>
      </c>
      <c r="V13" s="198"/>
      <c r="W13" s="198" t="s">
        <v>195</v>
      </c>
      <c r="X13" s="198"/>
    </row>
    <row r="14" spans="4:24" ht="12.75" customHeight="1">
      <c r="D14" s="166"/>
      <c r="E14" s="197" t="s">
        <v>962</v>
      </c>
      <c r="G14" s="227" t="s">
        <v>189</v>
      </c>
      <c r="H14" s="207" t="s">
        <v>201</v>
      </c>
      <c r="I14" s="207"/>
      <c r="J14" s="207" t="s">
        <v>201</v>
      </c>
      <c r="K14" s="207"/>
      <c r="L14" s="207"/>
      <c r="M14" s="207" t="s">
        <v>201</v>
      </c>
      <c r="N14" s="207"/>
      <c r="O14" s="207"/>
      <c r="P14" s="207" t="s">
        <v>201</v>
      </c>
      <c r="Q14" s="198" t="s">
        <v>195</v>
      </c>
      <c r="R14" s="207"/>
      <c r="S14" s="207"/>
      <c r="T14" s="207" t="s">
        <v>201</v>
      </c>
      <c r="U14" s="207" t="s">
        <v>201</v>
      </c>
      <c r="V14" s="207"/>
      <c r="W14" s="207" t="s">
        <v>201</v>
      </c>
      <c r="X14" s="207"/>
    </row>
    <row r="15" spans="4:24" s="185" customFormat="1" ht="12.75" customHeight="1">
      <c r="D15" s="211"/>
      <c r="E15" s="212" t="s">
        <v>963</v>
      </c>
      <c r="F15" s="213"/>
      <c r="G15" s="494" t="s">
        <v>189</v>
      </c>
      <c r="H15" s="240" t="s">
        <v>201</v>
      </c>
      <c r="I15" s="240"/>
      <c r="J15" s="240" t="s">
        <v>201</v>
      </c>
      <c r="K15" s="240"/>
      <c r="L15" s="240"/>
      <c r="M15" s="240" t="s">
        <v>201</v>
      </c>
      <c r="N15" s="240"/>
      <c r="O15" s="240"/>
      <c r="P15" s="240" t="s">
        <v>201</v>
      </c>
      <c r="Q15" s="214">
        <v>0.548611111111111</v>
      </c>
      <c r="R15" s="240"/>
      <c r="S15" s="240"/>
      <c r="T15" s="240" t="s">
        <v>201</v>
      </c>
      <c r="U15" s="240" t="s">
        <v>201</v>
      </c>
      <c r="V15" s="240"/>
      <c r="W15" s="240" t="s">
        <v>201</v>
      </c>
      <c r="X15" s="240"/>
    </row>
    <row r="16" spans="4:24" s="185" customFormat="1" ht="12.75" customHeight="1">
      <c r="D16" s="190"/>
      <c r="E16" s="191" t="s">
        <v>964</v>
      </c>
      <c r="G16" s="226" t="s">
        <v>189</v>
      </c>
      <c r="H16" s="243" t="s">
        <v>486</v>
      </c>
      <c r="I16" s="243"/>
      <c r="J16" s="243" t="s">
        <v>486</v>
      </c>
      <c r="K16" s="243"/>
      <c r="L16" s="243"/>
      <c r="M16" s="243" t="s">
        <v>486</v>
      </c>
      <c r="N16" s="243"/>
      <c r="O16" s="243"/>
      <c r="P16" s="243" t="s">
        <v>486</v>
      </c>
      <c r="Q16" s="243"/>
      <c r="R16" s="243"/>
      <c r="S16" s="243"/>
      <c r="T16" s="243" t="s">
        <v>486</v>
      </c>
      <c r="U16" s="243" t="s">
        <v>486</v>
      </c>
      <c r="V16" s="243"/>
      <c r="W16" s="243" t="s">
        <v>486</v>
      </c>
      <c r="X16" s="243"/>
    </row>
    <row r="17" spans="4:24" s="185" customFormat="1" ht="12.75" customHeight="1">
      <c r="D17" s="190"/>
      <c r="E17" s="191"/>
      <c r="G17" s="376" t="s">
        <v>187</v>
      </c>
      <c r="H17" s="234" t="s">
        <v>486</v>
      </c>
      <c r="I17" s="234"/>
      <c r="J17" s="234" t="s">
        <v>486</v>
      </c>
      <c r="K17" s="234"/>
      <c r="L17" s="234"/>
      <c r="M17" s="234" t="s">
        <v>486</v>
      </c>
      <c r="N17" s="234"/>
      <c r="O17" s="234"/>
      <c r="P17" s="234" t="s">
        <v>486</v>
      </c>
      <c r="Q17" s="234"/>
      <c r="R17" s="234"/>
      <c r="S17" s="234"/>
      <c r="T17" s="234" t="s">
        <v>486</v>
      </c>
      <c r="U17" s="234" t="s">
        <v>486</v>
      </c>
      <c r="V17" s="234"/>
      <c r="W17" s="234" t="s">
        <v>486</v>
      </c>
      <c r="X17" s="234"/>
    </row>
    <row r="18" spans="4:24" ht="12.75" customHeight="1">
      <c r="D18" s="166"/>
      <c r="E18" s="197" t="s">
        <v>965</v>
      </c>
      <c r="G18" s="227" t="s">
        <v>189</v>
      </c>
      <c r="H18" s="207" t="s">
        <v>197</v>
      </c>
      <c r="I18" s="207"/>
      <c r="J18" s="207" t="s">
        <v>197</v>
      </c>
      <c r="K18" s="207"/>
      <c r="L18" s="207"/>
      <c r="M18" s="207" t="s">
        <v>197</v>
      </c>
      <c r="N18" s="207"/>
      <c r="O18" s="207"/>
      <c r="P18" s="207" t="s">
        <v>197</v>
      </c>
      <c r="Q18" s="207"/>
      <c r="R18" s="207"/>
      <c r="S18" s="207"/>
      <c r="T18" s="207" t="s">
        <v>197</v>
      </c>
      <c r="U18" s="207" t="s">
        <v>197</v>
      </c>
      <c r="V18" s="207"/>
      <c r="W18" s="207" t="s">
        <v>197</v>
      </c>
      <c r="X18" s="207"/>
    </row>
    <row r="19" spans="4:24" ht="12.75" customHeight="1">
      <c r="D19" s="166"/>
      <c r="E19" s="197" t="s">
        <v>818</v>
      </c>
      <c r="G19" s="227" t="s">
        <v>189</v>
      </c>
      <c r="H19" s="207" t="s">
        <v>197</v>
      </c>
      <c r="I19" s="207"/>
      <c r="J19" s="207" t="s">
        <v>305</v>
      </c>
      <c r="K19" s="207"/>
      <c r="L19" s="207"/>
      <c r="M19" s="207" t="s">
        <v>305</v>
      </c>
      <c r="N19" s="207"/>
      <c r="O19" s="207"/>
      <c r="P19" s="207" t="s">
        <v>305</v>
      </c>
      <c r="Q19" s="207"/>
      <c r="R19" s="207"/>
      <c r="S19" s="207"/>
      <c r="T19" s="207" t="s">
        <v>305</v>
      </c>
      <c r="U19" s="207" t="s">
        <v>305</v>
      </c>
      <c r="V19" s="207"/>
      <c r="W19" s="207" t="s">
        <v>305</v>
      </c>
      <c r="X19" s="207"/>
    </row>
    <row r="20" spans="4:24" ht="12.75" customHeight="1">
      <c r="D20" s="166"/>
      <c r="E20" s="197" t="s">
        <v>966</v>
      </c>
      <c r="G20" s="227" t="s">
        <v>189</v>
      </c>
      <c r="H20" s="207" t="s">
        <v>195</v>
      </c>
      <c r="I20" s="207"/>
      <c r="J20" s="207" t="s">
        <v>195</v>
      </c>
      <c r="K20" s="207"/>
      <c r="L20" s="207"/>
      <c r="M20" s="207" t="s">
        <v>195</v>
      </c>
      <c r="N20" s="207"/>
      <c r="O20" s="207"/>
      <c r="P20" s="198" t="s">
        <v>195</v>
      </c>
      <c r="Q20" s="207"/>
      <c r="R20" s="207"/>
      <c r="S20" s="207"/>
      <c r="T20" s="198" t="s">
        <v>195</v>
      </c>
      <c r="U20" s="207" t="s">
        <v>195</v>
      </c>
      <c r="V20" s="207"/>
      <c r="W20" s="198" t="s">
        <v>195</v>
      </c>
      <c r="X20" s="207"/>
    </row>
    <row r="21" spans="4:24" ht="12.75" customHeight="1">
      <c r="D21" s="166"/>
      <c r="E21" s="197" t="s">
        <v>967</v>
      </c>
      <c r="G21" s="227" t="s">
        <v>189</v>
      </c>
      <c r="H21" s="207" t="s">
        <v>197</v>
      </c>
      <c r="I21" s="207"/>
      <c r="J21" s="207" t="s">
        <v>197</v>
      </c>
      <c r="K21" s="207"/>
      <c r="L21" s="207"/>
      <c r="M21" s="207" t="s">
        <v>197</v>
      </c>
      <c r="N21" s="207"/>
      <c r="O21" s="207"/>
      <c r="P21" s="207" t="s">
        <v>305</v>
      </c>
      <c r="Q21" s="207"/>
      <c r="R21" s="207"/>
      <c r="S21" s="207"/>
      <c r="T21" s="207" t="s">
        <v>305</v>
      </c>
      <c r="U21" s="207" t="s">
        <v>197</v>
      </c>
      <c r="V21" s="207"/>
      <c r="W21" s="207" t="s">
        <v>305</v>
      </c>
      <c r="X21" s="207"/>
    </row>
    <row r="22" spans="4:24" ht="12.75" customHeight="1">
      <c r="D22" s="166"/>
      <c r="E22" s="197" t="s">
        <v>968</v>
      </c>
      <c r="G22" s="227" t="s">
        <v>189</v>
      </c>
      <c r="H22" s="207" t="s">
        <v>197</v>
      </c>
      <c r="I22" s="207"/>
      <c r="J22" s="207" t="s">
        <v>197</v>
      </c>
      <c r="K22" s="207"/>
      <c r="L22" s="207"/>
      <c r="M22" s="207" t="s">
        <v>197</v>
      </c>
      <c r="N22" s="207"/>
      <c r="O22" s="207"/>
      <c r="P22" s="207" t="s">
        <v>305</v>
      </c>
      <c r="Q22" s="207"/>
      <c r="R22" s="207"/>
      <c r="S22" s="207"/>
      <c r="T22" s="207" t="s">
        <v>305</v>
      </c>
      <c r="U22" s="207" t="s">
        <v>197</v>
      </c>
      <c r="V22" s="207"/>
      <c r="W22" s="207" t="s">
        <v>305</v>
      </c>
      <c r="X22" s="207"/>
    </row>
    <row r="23" spans="4:24" s="185" customFormat="1" ht="12.75" customHeight="1">
      <c r="D23" s="190"/>
      <c r="E23" s="191" t="s">
        <v>969</v>
      </c>
      <c r="G23" s="226" t="s">
        <v>189</v>
      </c>
      <c r="H23" s="196">
        <v>0.3263888888888889</v>
      </c>
      <c r="I23" s="243"/>
      <c r="J23" s="196">
        <v>0.3423611111111111</v>
      </c>
      <c r="K23" s="243"/>
      <c r="L23" s="243"/>
      <c r="M23" s="196">
        <v>0.49444444444444446</v>
      </c>
      <c r="N23" s="243"/>
      <c r="O23" s="243"/>
      <c r="P23" s="196" t="s">
        <v>486</v>
      </c>
      <c r="Q23" s="243"/>
      <c r="R23" s="243"/>
      <c r="S23" s="243"/>
      <c r="T23" s="196" t="s">
        <v>486</v>
      </c>
      <c r="U23" s="196">
        <v>0.7569444444444445</v>
      </c>
      <c r="V23" s="243"/>
      <c r="W23" s="196" t="s">
        <v>486</v>
      </c>
      <c r="X23" s="243"/>
    </row>
    <row r="24" spans="4:24" s="185" customFormat="1" ht="12.75" customHeight="1">
      <c r="D24" s="190"/>
      <c r="E24" s="191"/>
      <c r="G24" s="376" t="s">
        <v>187</v>
      </c>
      <c r="H24" s="234"/>
      <c r="I24" s="205"/>
      <c r="J24" s="205">
        <v>0.34930555555555554</v>
      </c>
      <c r="K24" s="234"/>
      <c r="L24" s="234"/>
      <c r="M24" s="234"/>
      <c r="N24" s="234"/>
      <c r="O24" s="234"/>
      <c r="P24" s="205" t="s">
        <v>486</v>
      </c>
      <c r="Q24" s="234"/>
      <c r="R24" s="234"/>
      <c r="S24" s="234"/>
      <c r="T24" s="205" t="s">
        <v>486</v>
      </c>
      <c r="U24" s="234"/>
      <c r="V24" s="234"/>
      <c r="W24" s="205" t="s">
        <v>486</v>
      </c>
      <c r="X24" s="234"/>
    </row>
    <row r="25" spans="4:24" ht="12.75" customHeight="1">
      <c r="D25" s="223"/>
      <c r="E25" s="224" t="s">
        <v>970</v>
      </c>
      <c r="F25" s="200"/>
      <c r="G25" s="495" t="s">
        <v>189</v>
      </c>
      <c r="H25" s="358"/>
      <c r="I25" s="358"/>
      <c r="J25" s="358" t="s">
        <v>201</v>
      </c>
      <c r="K25" s="358"/>
      <c r="L25" s="358"/>
      <c r="M25" s="358"/>
      <c r="N25" s="358"/>
      <c r="O25" s="358"/>
      <c r="P25" s="358" t="s">
        <v>201</v>
      </c>
      <c r="Q25" s="358"/>
      <c r="R25" s="358"/>
      <c r="S25" s="358"/>
      <c r="T25" s="187" t="s">
        <v>486</v>
      </c>
      <c r="U25" s="358"/>
      <c r="V25" s="358"/>
      <c r="W25" s="358" t="s">
        <v>201</v>
      </c>
      <c r="X25" s="358"/>
    </row>
    <row r="26" spans="4:24" s="185" customFormat="1" ht="12.75" customHeight="1">
      <c r="D26" s="209"/>
      <c r="E26" s="210" t="s">
        <v>971</v>
      </c>
      <c r="F26" s="192"/>
      <c r="G26" s="492" t="s">
        <v>189</v>
      </c>
      <c r="H26" s="241"/>
      <c r="I26" s="241"/>
      <c r="J26" s="193" t="s">
        <v>201</v>
      </c>
      <c r="K26" s="241"/>
      <c r="L26" s="241"/>
      <c r="M26" s="241"/>
      <c r="N26" s="241"/>
      <c r="O26" s="241"/>
      <c r="P26" s="241" t="s">
        <v>201</v>
      </c>
      <c r="Q26" s="241"/>
      <c r="R26" s="241"/>
      <c r="S26" s="241"/>
      <c r="T26" s="193">
        <v>0.8125</v>
      </c>
      <c r="U26" s="241"/>
      <c r="V26" s="241"/>
      <c r="W26" s="241" t="s">
        <v>201</v>
      </c>
      <c r="X26" s="241"/>
    </row>
    <row r="27" spans="4:24" ht="12.75" customHeight="1">
      <c r="D27" s="166"/>
      <c r="E27" s="197" t="s">
        <v>972</v>
      </c>
      <c r="G27" s="227" t="s">
        <v>189</v>
      </c>
      <c r="H27" s="207"/>
      <c r="I27" s="198"/>
      <c r="J27" s="198" t="s">
        <v>195</v>
      </c>
      <c r="K27" s="207"/>
      <c r="L27" s="207"/>
      <c r="M27" s="207"/>
      <c r="N27" s="207"/>
      <c r="O27" s="207"/>
      <c r="P27" s="198" t="s">
        <v>195</v>
      </c>
      <c r="Q27" s="207"/>
      <c r="R27" s="207"/>
      <c r="S27" s="207"/>
      <c r="T27" s="207"/>
      <c r="U27" s="207"/>
      <c r="V27" s="207"/>
      <c r="W27" s="198" t="s">
        <v>195</v>
      </c>
      <c r="X27" s="207"/>
    </row>
    <row r="28" spans="4:24" ht="12.75" customHeight="1">
      <c r="D28" s="166"/>
      <c r="E28" s="197" t="s">
        <v>973</v>
      </c>
      <c r="G28" s="227" t="s">
        <v>189</v>
      </c>
      <c r="H28" s="207"/>
      <c r="I28" s="198"/>
      <c r="J28" s="198" t="s">
        <v>197</v>
      </c>
      <c r="K28" s="207"/>
      <c r="L28" s="207"/>
      <c r="M28" s="207"/>
      <c r="N28" s="207"/>
      <c r="O28" s="207"/>
      <c r="P28" s="198" t="s">
        <v>197</v>
      </c>
      <c r="Q28" s="207"/>
      <c r="R28" s="207"/>
      <c r="S28" s="207"/>
      <c r="T28" s="207"/>
      <c r="U28" s="207"/>
      <c r="V28" s="207"/>
      <c r="W28" s="198" t="s">
        <v>197</v>
      </c>
      <c r="X28" s="207"/>
    </row>
    <row r="29" spans="4:24" ht="12.75" customHeight="1">
      <c r="D29" s="166"/>
      <c r="E29" s="197" t="s">
        <v>974</v>
      </c>
      <c r="G29" s="227" t="s">
        <v>189</v>
      </c>
      <c r="H29" s="207"/>
      <c r="I29" s="198"/>
      <c r="J29" s="198" t="s">
        <v>197</v>
      </c>
      <c r="K29" s="207"/>
      <c r="L29" s="207"/>
      <c r="M29" s="207"/>
      <c r="N29" s="207"/>
      <c r="O29" s="207"/>
      <c r="P29" s="198" t="s">
        <v>197</v>
      </c>
      <c r="Q29" s="207"/>
      <c r="R29" s="207"/>
      <c r="S29" s="207"/>
      <c r="T29" s="207"/>
      <c r="U29" s="207"/>
      <c r="V29" s="207"/>
      <c r="W29" s="198" t="s">
        <v>197</v>
      </c>
      <c r="X29" s="207"/>
    </row>
    <row r="30" spans="4:24" ht="12.75" customHeight="1">
      <c r="D30" s="166"/>
      <c r="E30" s="197" t="s">
        <v>975</v>
      </c>
      <c r="G30" s="227" t="s">
        <v>189</v>
      </c>
      <c r="H30" s="207"/>
      <c r="I30" s="198"/>
      <c r="J30" s="198" t="s">
        <v>197</v>
      </c>
      <c r="K30" s="207"/>
      <c r="L30" s="207"/>
      <c r="M30" s="207"/>
      <c r="N30" s="207"/>
      <c r="O30" s="207"/>
      <c r="P30" s="198" t="s">
        <v>197</v>
      </c>
      <c r="Q30" s="207"/>
      <c r="R30" s="207"/>
      <c r="S30" s="207"/>
      <c r="T30" s="207"/>
      <c r="U30" s="207"/>
      <c r="V30" s="207"/>
      <c r="W30" s="198" t="s">
        <v>197</v>
      </c>
      <c r="X30" s="207"/>
    </row>
    <row r="31" spans="4:24" s="185" customFormat="1" ht="12.75" customHeight="1">
      <c r="D31" s="190"/>
      <c r="E31" s="191" t="s">
        <v>976</v>
      </c>
      <c r="G31" s="226" t="s">
        <v>189</v>
      </c>
      <c r="H31" s="243"/>
      <c r="I31" s="196"/>
      <c r="J31" s="196">
        <v>0.40625</v>
      </c>
      <c r="K31" s="243"/>
      <c r="L31" s="243"/>
      <c r="M31" s="243"/>
      <c r="N31" s="243"/>
      <c r="O31" s="243"/>
      <c r="P31" s="196">
        <v>0.65625</v>
      </c>
      <c r="Q31" s="243"/>
      <c r="R31" s="243"/>
      <c r="S31" s="243"/>
      <c r="T31" s="243"/>
      <c r="U31" s="243"/>
      <c r="V31" s="243"/>
      <c r="W31" s="196">
        <v>0.9618055555555555</v>
      </c>
      <c r="X31" s="243"/>
    </row>
    <row r="32" spans="4:24" ht="12.75">
      <c r="D32" s="216"/>
      <c r="E32" s="218"/>
      <c r="F32" s="218" t="s">
        <v>221</v>
      </c>
      <c r="G32" s="496"/>
      <c r="H32" s="229" t="s">
        <v>222</v>
      </c>
      <c r="I32" s="295"/>
      <c r="J32" s="229" t="s">
        <v>104</v>
      </c>
      <c r="K32" s="229"/>
      <c r="L32" s="229"/>
      <c r="M32" s="229" t="s">
        <v>222</v>
      </c>
      <c r="N32" s="229"/>
      <c r="O32" s="229"/>
      <c r="P32" s="229" t="s">
        <v>104</v>
      </c>
      <c r="Q32" s="229" t="s">
        <v>977</v>
      </c>
      <c r="R32" s="229"/>
      <c r="S32" s="229"/>
      <c r="T32" s="229" t="s">
        <v>282</v>
      </c>
      <c r="U32" s="229" t="s">
        <v>222</v>
      </c>
      <c r="V32" s="229"/>
      <c r="W32" s="229" t="s">
        <v>104</v>
      </c>
      <c r="X32" s="229"/>
    </row>
    <row r="33" spans="4:23" ht="12.75" customHeight="1">
      <c r="D33" s="164"/>
      <c r="E33" s="164"/>
      <c r="F33" s="164"/>
      <c r="G33" s="164"/>
      <c r="I33" s="164"/>
      <c r="W33" s="164"/>
    </row>
  </sheetData>
  <sheetProtection selectLockedCells="1" selectUnlockedCells="1"/>
  <mergeCells count="2">
    <mergeCell ref="E16:E17"/>
    <mergeCell ref="E23:E2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3"/>
  <sheetViews>
    <sheetView showGridLines="0" zoomScale="80" zoomScaleNormal="80" zoomScaleSheetLayoutView="100" workbookViewId="0" topLeftCell="C1">
      <pane xSplit="5" ySplit="10" topLeftCell="H11" activePane="bottomRight" state="frozen"/>
      <selection pane="topLeft" activeCell="C1" sqref="C1"/>
      <selection pane="topRight" activeCell="H1" sqref="H1"/>
      <selection pane="bottomLeft" activeCell="C11" sqref="C11"/>
      <selection pane="bottomRight" activeCell="S34" sqref="S34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24" width="7.75390625" style="159" customWidth="1"/>
    <col min="25" max="16384" width="9.125" style="159" customWidth="1"/>
  </cols>
  <sheetData>
    <row r="2" spans="5:7" ht="30" customHeight="1">
      <c r="E2" s="160" t="s">
        <v>978</v>
      </c>
      <c r="F2" s="161"/>
      <c r="G2" s="162" t="s">
        <v>979</v>
      </c>
    </row>
    <row r="3" spans="4:24" ht="12.75" customHeight="1">
      <c r="D3" s="163"/>
      <c r="E3" s="164"/>
      <c r="F3" s="164"/>
      <c r="G3" s="164"/>
      <c r="H3" s="165" t="s">
        <v>11</v>
      </c>
      <c r="I3" s="165" t="s">
        <v>14</v>
      </c>
      <c r="J3" s="165" t="s">
        <v>16</v>
      </c>
      <c r="K3" s="165" t="s">
        <v>18</v>
      </c>
      <c r="L3" s="165" t="s">
        <v>20</v>
      </c>
      <c r="M3" s="165" t="s">
        <v>22</v>
      </c>
      <c r="N3" s="165" t="s">
        <v>24</v>
      </c>
      <c r="O3" s="165" t="s">
        <v>26</v>
      </c>
      <c r="P3" s="165" t="s">
        <v>137</v>
      </c>
      <c r="Q3" s="165" t="s">
        <v>138</v>
      </c>
      <c r="R3" s="165" t="s">
        <v>28</v>
      </c>
      <c r="S3" s="165" t="s">
        <v>30</v>
      </c>
      <c r="T3" s="165" t="s">
        <v>32</v>
      </c>
      <c r="U3" s="165" t="s">
        <v>34</v>
      </c>
      <c r="V3" s="165" t="s">
        <v>36</v>
      </c>
      <c r="W3" s="165" t="s">
        <v>38</v>
      </c>
      <c r="X3" s="165" t="s">
        <v>247</v>
      </c>
    </row>
    <row r="4" spans="4:24" ht="12.75" customHeight="1">
      <c r="D4" s="166"/>
      <c r="H4" s="167"/>
      <c r="I4" s="167" t="s">
        <v>248</v>
      </c>
      <c r="J4" s="167" t="s">
        <v>233</v>
      </c>
      <c r="K4" s="167" t="s">
        <v>980</v>
      </c>
      <c r="L4" s="167"/>
      <c r="M4" s="167"/>
      <c r="N4" s="167"/>
      <c r="O4" s="167" t="s">
        <v>252</v>
      </c>
      <c r="P4" s="167">
        <v>30500</v>
      </c>
      <c r="Q4" s="167"/>
      <c r="R4" s="167" t="s">
        <v>234</v>
      </c>
      <c r="S4" s="167"/>
      <c r="T4" s="167" t="s">
        <v>849</v>
      </c>
      <c r="U4" s="167"/>
      <c r="V4" s="167" t="s">
        <v>257</v>
      </c>
      <c r="W4" s="167"/>
      <c r="X4" s="167"/>
    </row>
    <row r="5" spans="4:24" ht="12.75" customHeight="1">
      <c r="D5" s="166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</row>
    <row r="6" spans="4:24" ht="12.75" customHeight="1">
      <c r="D6" s="166"/>
      <c r="H6" s="167"/>
      <c r="I6" s="167" t="s">
        <v>263</v>
      </c>
      <c r="J6" s="167" t="s">
        <v>151</v>
      </c>
      <c r="K6" s="167" t="s">
        <v>957</v>
      </c>
      <c r="L6" s="167"/>
      <c r="M6" s="167"/>
      <c r="N6" s="167"/>
      <c r="O6" s="167" t="s">
        <v>269</v>
      </c>
      <c r="P6" s="167" t="s">
        <v>956</v>
      </c>
      <c r="Q6" s="167"/>
      <c r="R6" s="167" t="s">
        <v>148</v>
      </c>
      <c r="S6" s="167"/>
      <c r="T6" s="167" t="s">
        <v>818</v>
      </c>
      <c r="U6" s="167"/>
      <c r="V6" s="167" t="s">
        <v>275</v>
      </c>
      <c r="W6" s="172"/>
      <c r="X6" s="167"/>
    </row>
    <row r="7" spans="4:24" ht="12.75" customHeight="1">
      <c r="D7" s="166"/>
      <c r="F7" s="173" t="s">
        <v>158</v>
      </c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</row>
    <row r="8" spans="4:24" ht="12.75" customHeight="1">
      <c r="D8" s="166"/>
      <c r="F8" s="173"/>
      <c r="H8" s="167"/>
      <c r="I8" s="167" t="s">
        <v>161</v>
      </c>
      <c r="J8" s="167" t="s">
        <v>160</v>
      </c>
      <c r="K8" s="167" t="s">
        <v>161</v>
      </c>
      <c r="L8" s="167"/>
      <c r="M8" s="167"/>
      <c r="N8" s="167"/>
      <c r="O8" s="167" t="s">
        <v>161</v>
      </c>
      <c r="P8" s="167" t="s">
        <v>160</v>
      </c>
      <c r="Q8" s="167"/>
      <c r="R8" s="167" t="s">
        <v>160</v>
      </c>
      <c r="S8" s="167"/>
      <c r="T8" s="167" t="s">
        <v>160</v>
      </c>
      <c r="U8" s="167"/>
      <c r="V8" s="167" t="s">
        <v>279</v>
      </c>
      <c r="W8" s="167"/>
      <c r="X8" s="167"/>
    </row>
    <row r="9" spans="4:24" ht="12.75" customHeight="1">
      <c r="D9" s="166"/>
      <c r="F9" s="173"/>
      <c r="H9" s="167"/>
      <c r="I9" s="167"/>
      <c r="J9" s="167"/>
      <c r="K9" s="167"/>
      <c r="L9" s="167"/>
      <c r="M9" s="167"/>
      <c r="N9" s="167"/>
      <c r="O9" s="167" t="s">
        <v>281</v>
      </c>
      <c r="P9" s="167"/>
      <c r="Q9" s="167"/>
      <c r="R9" s="167" t="s">
        <v>164</v>
      </c>
      <c r="S9" s="167"/>
      <c r="T9" s="167" t="s">
        <v>958</v>
      </c>
      <c r="U9" s="167"/>
      <c r="V9" s="167"/>
      <c r="W9" s="167"/>
      <c r="X9" s="167"/>
    </row>
    <row r="10" spans="4:24" ht="12.75" customHeight="1">
      <c r="D10" s="174"/>
      <c r="E10" s="175"/>
      <c r="F10" s="175"/>
      <c r="G10" s="175"/>
      <c r="H10" s="176"/>
      <c r="I10" s="167"/>
      <c r="J10" s="176"/>
      <c r="K10" s="176"/>
      <c r="L10" s="176"/>
      <c r="M10" s="176"/>
      <c r="N10" s="176"/>
      <c r="O10" s="176" t="s">
        <v>981</v>
      </c>
      <c r="P10" s="176"/>
      <c r="Q10" s="176"/>
      <c r="R10" s="176"/>
      <c r="S10" s="176"/>
      <c r="T10" s="176"/>
      <c r="U10" s="176"/>
      <c r="V10" s="167"/>
      <c r="W10" s="176"/>
      <c r="X10" s="176"/>
    </row>
    <row r="11" spans="1:24" ht="12.75">
      <c r="A11" s="159" t="s">
        <v>174</v>
      </c>
      <c r="B11" s="159" t="s">
        <v>175</v>
      </c>
      <c r="D11" s="166"/>
      <c r="F11" s="294" t="s">
        <v>176</v>
      </c>
      <c r="H11" s="182"/>
      <c r="I11" s="229" t="s">
        <v>104</v>
      </c>
      <c r="J11" s="183" t="s">
        <v>222</v>
      </c>
      <c r="K11" s="182" t="s">
        <v>282</v>
      </c>
      <c r="L11" s="182"/>
      <c r="M11" s="182"/>
      <c r="N11" s="182"/>
      <c r="O11" s="182" t="s">
        <v>104</v>
      </c>
      <c r="P11" s="182" t="s">
        <v>977</v>
      </c>
      <c r="Q11" s="182"/>
      <c r="R11" s="183" t="s">
        <v>222</v>
      </c>
      <c r="S11" s="182"/>
      <c r="T11" s="182" t="s">
        <v>222</v>
      </c>
      <c r="U11" s="182"/>
      <c r="V11" s="229" t="s">
        <v>104</v>
      </c>
      <c r="W11" s="295"/>
      <c r="X11" s="182"/>
    </row>
    <row r="12" spans="4:24" s="185" customFormat="1" ht="12.75" customHeight="1">
      <c r="D12" s="202"/>
      <c r="E12" s="203" t="s">
        <v>976</v>
      </c>
      <c r="F12" s="204"/>
      <c r="G12" s="376" t="s">
        <v>187</v>
      </c>
      <c r="H12" s="351"/>
      <c r="I12" s="351">
        <v>0.2569444444444445</v>
      </c>
      <c r="J12" s="351"/>
      <c r="K12" s="351"/>
      <c r="L12" s="351"/>
      <c r="M12" s="351"/>
      <c r="N12" s="351"/>
      <c r="O12" s="351">
        <v>0.5069444444444444</v>
      </c>
      <c r="P12" s="351"/>
      <c r="Q12" s="351"/>
      <c r="R12" s="351"/>
      <c r="S12" s="351"/>
      <c r="T12" s="351"/>
      <c r="U12" s="351"/>
      <c r="V12" s="351">
        <v>0.8402777777777778</v>
      </c>
      <c r="W12" s="351"/>
      <c r="X12" s="351"/>
    </row>
    <row r="13" spans="4:24" ht="12.75" customHeight="1">
      <c r="D13" s="166"/>
      <c r="E13" s="197" t="s">
        <v>975</v>
      </c>
      <c r="G13" s="227" t="s">
        <v>187</v>
      </c>
      <c r="H13" s="198"/>
      <c r="I13" s="198" t="s">
        <v>197</v>
      </c>
      <c r="J13" s="198"/>
      <c r="K13" s="198"/>
      <c r="L13" s="198"/>
      <c r="M13" s="198"/>
      <c r="N13" s="198"/>
      <c r="O13" s="198" t="s">
        <v>197</v>
      </c>
      <c r="P13" s="198"/>
      <c r="Q13" s="198"/>
      <c r="R13" s="198"/>
      <c r="S13" s="198"/>
      <c r="T13" s="198"/>
      <c r="U13" s="198"/>
      <c r="V13" s="198" t="s">
        <v>197</v>
      </c>
      <c r="W13" s="198"/>
      <c r="X13" s="198"/>
    </row>
    <row r="14" spans="4:24" ht="12.75" customHeight="1">
      <c r="D14" s="166"/>
      <c r="E14" s="197" t="s">
        <v>974</v>
      </c>
      <c r="G14" s="227" t="s">
        <v>187</v>
      </c>
      <c r="H14" s="207"/>
      <c r="I14" s="198" t="s">
        <v>197</v>
      </c>
      <c r="J14" s="207"/>
      <c r="K14" s="207"/>
      <c r="L14" s="207"/>
      <c r="M14" s="207"/>
      <c r="N14" s="207"/>
      <c r="O14" s="198" t="s">
        <v>197</v>
      </c>
      <c r="P14" s="207"/>
      <c r="Q14" s="207"/>
      <c r="R14" s="207"/>
      <c r="S14" s="207"/>
      <c r="T14" s="207"/>
      <c r="U14" s="207"/>
      <c r="V14" s="198" t="s">
        <v>197</v>
      </c>
      <c r="W14" s="198"/>
      <c r="X14" s="207"/>
    </row>
    <row r="15" spans="4:24" ht="12.75" customHeight="1">
      <c r="D15" s="166"/>
      <c r="E15" s="197" t="s">
        <v>973</v>
      </c>
      <c r="G15" s="227" t="s">
        <v>187</v>
      </c>
      <c r="H15" s="207"/>
      <c r="I15" s="198" t="s">
        <v>197</v>
      </c>
      <c r="J15" s="207"/>
      <c r="K15" s="207"/>
      <c r="L15" s="207"/>
      <c r="M15" s="207"/>
      <c r="N15" s="207"/>
      <c r="O15" s="198" t="s">
        <v>197</v>
      </c>
      <c r="P15" s="207"/>
      <c r="Q15" s="207"/>
      <c r="R15" s="207"/>
      <c r="S15" s="207"/>
      <c r="T15" s="207"/>
      <c r="U15" s="207"/>
      <c r="V15" s="198" t="s">
        <v>197</v>
      </c>
      <c r="W15" s="198"/>
      <c r="X15" s="207"/>
    </row>
    <row r="16" spans="4:24" ht="12.75" customHeight="1">
      <c r="D16" s="174"/>
      <c r="E16" s="232" t="s">
        <v>972</v>
      </c>
      <c r="F16" s="175"/>
      <c r="G16" s="493" t="s">
        <v>187</v>
      </c>
      <c r="H16" s="236"/>
      <c r="I16" s="221" t="s">
        <v>195</v>
      </c>
      <c r="J16" s="236"/>
      <c r="K16" s="236"/>
      <c r="L16" s="236"/>
      <c r="M16" s="236"/>
      <c r="N16" s="236"/>
      <c r="O16" s="221" t="s">
        <v>195</v>
      </c>
      <c r="P16" s="236"/>
      <c r="Q16" s="236"/>
      <c r="R16" s="236"/>
      <c r="S16" s="236"/>
      <c r="T16" s="236"/>
      <c r="U16" s="236"/>
      <c r="V16" s="221" t="s">
        <v>195</v>
      </c>
      <c r="W16" s="221"/>
      <c r="X16" s="236"/>
    </row>
    <row r="17" spans="4:24" s="185" customFormat="1" ht="12.75" customHeight="1">
      <c r="D17" s="202"/>
      <c r="E17" s="203" t="s">
        <v>971</v>
      </c>
      <c r="F17" s="204"/>
      <c r="G17" s="376" t="s">
        <v>187</v>
      </c>
      <c r="H17" s="234"/>
      <c r="I17" s="234" t="s">
        <v>201</v>
      </c>
      <c r="J17" s="234"/>
      <c r="K17" s="205">
        <v>0.3611111111111111</v>
      </c>
      <c r="L17" s="234"/>
      <c r="M17" s="234"/>
      <c r="N17" s="234"/>
      <c r="O17" s="234" t="s">
        <v>201</v>
      </c>
      <c r="P17" s="234"/>
      <c r="Q17" s="234"/>
      <c r="R17" s="234"/>
      <c r="S17" s="234"/>
      <c r="T17" s="234"/>
      <c r="U17" s="234"/>
      <c r="V17" s="234" t="s">
        <v>201</v>
      </c>
      <c r="W17" s="234"/>
      <c r="X17" s="234"/>
    </row>
    <row r="18" spans="4:24" ht="12.75" customHeight="1">
      <c r="D18" s="174"/>
      <c r="E18" s="232" t="s">
        <v>982</v>
      </c>
      <c r="F18" s="175"/>
      <c r="G18" s="493" t="s">
        <v>187</v>
      </c>
      <c r="H18" s="236"/>
      <c r="I18" s="236" t="s">
        <v>201</v>
      </c>
      <c r="J18" s="236"/>
      <c r="K18" s="221">
        <v>0.4284722222222222</v>
      </c>
      <c r="L18" s="236"/>
      <c r="M18" s="236"/>
      <c r="N18" s="236"/>
      <c r="O18" s="236" t="s">
        <v>201</v>
      </c>
      <c r="P18" s="236"/>
      <c r="Q18" s="236"/>
      <c r="R18" s="236"/>
      <c r="S18" s="236"/>
      <c r="T18" s="236"/>
      <c r="U18" s="236"/>
      <c r="V18" s="236" t="s">
        <v>201</v>
      </c>
      <c r="W18" s="236"/>
      <c r="X18" s="236"/>
    </row>
    <row r="19" spans="4:24" s="185" customFormat="1" ht="12.75" customHeight="1">
      <c r="D19" s="190"/>
      <c r="E19" s="191" t="s">
        <v>983</v>
      </c>
      <c r="G19" s="226" t="s">
        <v>189</v>
      </c>
      <c r="H19" s="243"/>
      <c r="I19" s="196" t="s">
        <v>486</v>
      </c>
      <c r="J19" s="243"/>
      <c r="K19" s="196" t="s">
        <v>486</v>
      </c>
      <c r="L19" s="243"/>
      <c r="M19" s="243"/>
      <c r="N19" s="243"/>
      <c r="O19" s="196" t="s">
        <v>486</v>
      </c>
      <c r="P19" s="243"/>
      <c r="Q19" s="243"/>
      <c r="R19" s="243"/>
      <c r="S19" s="243"/>
      <c r="T19" s="243"/>
      <c r="U19" s="243"/>
      <c r="V19" s="196" t="s">
        <v>486</v>
      </c>
      <c r="W19" s="196"/>
      <c r="X19" s="243"/>
    </row>
    <row r="20" spans="4:24" s="185" customFormat="1" ht="12.75" customHeight="1">
      <c r="D20" s="190"/>
      <c r="E20" s="191"/>
      <c r="G20" s="376" t="s">
        <v>187</v>
      </c>
      <c r="H20" s="234"/>
      <c r="I20" s="205" t="s">
        <v>486</v>
      </c>
      <c r="J20" s="205">
        <v>0.40208333333333335</v>
      </c>
      <c r="K20" s="205" t="s">
        <v>486</v>
      </c>
      <c r="L20" s="234"/>
      <c r="M20" s="234"/>
      <c r="N20" s="234"/>
      <c r="O20" s="205" t="s">
        <v>486</v>
      </c>
      <c r="P20" s="234"/>
      <c r="Q20" s="234"/>
      <c r="R20" s="205">
        <v>0.7430555555555555</v>
      </c>
      <c r="S20" s="234"/>
      <c r="T20" s="205">
        <v>0.7979166666666666</v>
      </c>
      <c r="U20" s="234"/>
      <c r="V20" s="205" t="s">
        <v>486</v>
      </c>
      <c r="W20" s="234"/>
      <c r="X20" s="234"/>
    </row>
    <row r="21" spans="4:24" ht="12.75" customHeight="1">
      <c r="D21" s="166"/>
      <c r="E21" s="197" t="s">
        <v>968</v>
      </c>
      <c r="G21" s="227" t="s">
        <v>187</v>
      </c>
      <c r="H21" s="207"/>
      <c r="I21" s="207" t="s">
        <v>305</v>
      </c>
      <c r="J21" s="198" t="s">
        <v>197</v>
      </c>
      <c r="K21" s="207" t="s">
        <v>305</v>
      </c>
      <c r="L21" s="207"/>
      <c r="M21" s="207"/>
      <c r="N21" s="207"/>
      <c r="O21" s="207" t="s">
        <v>305</v>
      </c>
      <c r="P21" s="207"/>
      <c r="Q21" s="207"/>
      <c r="R21" s="198" t="s">
        <v>197</v>
      </c>
      <c r="S21" s="207"/>
      <c r="T21" s="198" t="s">
        <v>197</v>
      </c>
      <c r="U21" s="207"/>
      <c r="V21" s="198" t="s">
        <v>197</v>
      </c>
      <c r="W21" s="207"/>
      <c r="X21" s="207"/>
    </row>
    <row r="22" spans="4:24" ht="12.75" customHeight="1">
      <c r="D22" s="166"/>
      <c r="E22" s="197" t="s">
        <v>967</v>
      </c>
      <c r="G22" s="227" t="s">
        <v>187</v>
      </c>
      <c r="H22" s="207"/>
      <c r="I22" s="207" t="s">
        <v>305</v>
      </c>
      <c r="J22" s="198" t="s">
        <v>197</v>
      </c>
      <c r="K22" s="207" t="s">
        <v>305</v>
      </c>
      <c r="L22" s="207"/>
      <c r="M22" s="207"/>
      <c r="N22" s="207"/>
      <c r="O22" s="207" t="s">
        <v>305</v>
      </c>
      <c r="P22" s="207"/>
      <c r="Q22" s="207"/>
      <c r="R22" s="198" t="s">
        <v>197</v>
      </c>
      <c r="S22" s="207"/>
      <c r="T22" s="198" t="s">
        <v>197</v>
      </c>
      <c r="U22" s="207"/>
      <c r="V22" s="198" t="s">
        <v>197</v>
      </c>
      <c r="W22" s="207"/>
      <c r="X22" s="207"/>
    </row>
    <row r="23" spans="4:24" ht="12.75" customHeight="1">
      <c r="D23" s="166"/>
      <c r="E23" s="197" t="s">
        <v>966</v>
      </c>
      <c r="G23" s="227" t="s">
        <v>187</v>
      </c>
      <c r="H23" s="207"/>
      <c r="I23" s="198" t="s">
        <v>195</v>
      </c>
      <c r="J23" s="198" t="s">
        <v>197</v>
      </c>
      <c r="K23" s="198" t="s">
        <v>195</v>
      </c>
      <c r="L23" s="207"/>
      <c r="M23" s="207"/>
      <c r="N23" s="207"/>
      <c r="O23" s="198">
        <v>0.63125</v>
      </c>
      <c r="P23" s="207"/>
      <c r="Q23" s="207"/>
      <c r="R23" s="198" t="s">
        <v>197</v>
      </c>
      <c r="S23" s="207"/>
      <c r="T23" s="198" t="s">
        <v>197</v>
      </c>
      <c r="U23" s="207"/>
      <c r="V23" s="198" t="s">
        <v>197</v>
      </c>
      <c r="W23" s="207"/>
      <c r="X23" s="207"/>
    </row>
    <row r="24" spans="4:24" ht="12.75" customHeight="1">
      <c r="D24" s="166"/>
      <c r="E24" s="197" t="s">
        <v>818</v>
      </c>
      <c r="G24" s="227" t="s">
        <v>187</v>
      </c>
      <c r="H24" s="207"/>
      <c r="I24" s="207" t="s">
        <v>305</v>
      </c>
      <c r="J24" s="198" t="s">
        <v>305</v>
      </c>
      <c r="K24" s="207" t="s">
        <v>305</v>
      </c>
      <c r="L24" s="207"/>
      <c r="M24" s="207"/>
      <c r="N24" s="207"/>
      <c r="O24" s="198" t="s">
        <v>305</v>
      </c>
      <c r="P24" s="207"/>
      <c r="Q24" s="207"/>
      <c r="R24" s="198" t="s">
        <v>305</v>
      </c>
      <c r="S24" s="207"/>
      <c r="T24" s="198" t="s">
        <v>197</v>
      </c>
      <c r="U24" s="207"/>
      <c r="V24" s="198" t="s">
        <v>305</v>
      </c>
      <c r="W24" s="207"/>
      <c r="X24" s="207"/>
    </row>
    <row r="25" spans="4:24" ht="12.75" customHeight="1">
      <c r="D25" s="166"/>
      <c r="E25" s="197" t="s">
        <v>965</v>
      </c>
      <c r="G25" s="227" t="s">
        <v>187</v>
      </c>
      <c r="H25" s="207"/>
      <c r="I25" s="198" t="s">
        <v>197</v>
      </c>
      <c r="J25" s="198" t="s">
        <v>197</v>
      </c>
      <c r="K25" s="198" t="s">
        <v>197</v>
      </c>
      <c r="L25" s="207"/>
      <c r="M25" s="207"/>
      <c r="N25" s="207"/>
      <c r="O25" s="198">
        <v>0.6506944444444445</v>
      </c>
      <c r="P25" s="207"/>
      <c r="Q25" s="207"/>
      <c r="R25" s="198" t="s">
        <v>197</v>
      </c>
      <c r="S25" s="207"/>
      <c r="T25" s="198" t="s">
        <v>197</v>
      </c>
      <c r="U25" s="207"/>
      <c r="V25" s="198" t="s">
        <v>197</v>
      </c>
      <c r="W25" s="207"/>
      <c r="X25" s="207"/>
    </row>
    <row r="26" spans="4:24" s="185" customFormat="1" ht="12.75" customHeight="1">
      <c r="D26" s="190"/>
      <c r="E26" s="191" t="s">
        <v>984</v>
      </c>
      <c r="G26" s="492" t="s">
        <v>189</v>
      </c>
      <c r="H26" s="241"/>
      <c r="I26" s="193" t="s">
        <v>486</v>
      </c>
      <c r="J26" s="193" t="s">
        <v>486</v>
      </c>
      <c r="K26" s="193" t="s">
        <v>486</v>
      </c>
      <c r="L26" s="241"/>
      <c r="M26" s="241"/>
      <c r="N26" s="241"/>
      <c r="O26" s="193">
        <v>0.6666666666666666</v>
      </c>
      <c r="P26" s="241"/>
      <c r="Q26" s="241"/>
      <c r="R26" s="193" t="s">
        <v>486</v>
      </c>
      <c r="S26" s="241"/>
      <c r="T26" s="193" t="s">
        <v>486</v>
      </c>
      <c r="U26" s="241"/>
      <c r="V26" s="193" t="s">
        <v>486</v>
      </c>
      <c r="W26" s="241"/>
      <c r="X26" s="241"/>
    </row>
    <row r="27" spans="4:24" s="185" customFormat="1" ht="12.75" customHeight="1">
      <c r="D27" s="190"/>
      <c r="E27" s="191"/>
      <c r="G27" s="226" t="s">
        <v>187</v>
      </c>
      <c r="H27" s="240"/>
      <c r="I27" s="214" t="s">
        <v>486</v>
      </c>
      <c r="J27" s="214" t="s">
        <v>486</v>
      </c>
      <c r="K27" s="214" t="s">
        <v>486</v>
      </c>
      <c r="L27" s="240"/>
      <c r="M27" s="240"/>
      <c r="N27" s="240"/>
      <c r="O27" s="214">
        <v>0.6736111111111112</v>
      </c>
      <c r="P27" s="240"/>
      <c r="Q27" s="240"/>
      <c r="R27" s="214" t="s">
        <v>486</v>
      </c>
      <c r="S27" s="240"/>
      <c r="T27" s="214" t="s">
        <v>486</v>
      </c>
      <c r="U27" s="240"/>
      <c r="V27" s="214" t="s">
        <v>486</v>
      </c>
      <c r="W27" s="240"/>
      <c r="X27" s="240"/>
    </row>
    <row r="28" spans="4:24" s="185" customFormat="1" ht="12.75" customHeight="1">
      <c r="D28" s="211"/>
      <c r="E28" s="212" t="s">
        <v>963</v>
      </c>
      <c r="F28" s="213"/>
      <c r="G28" s="494" t="s">
        <v>187</v>
      </c>
      <c r="H28" s="214"/>
      <c r="I28" s="214" t="s">
        <v>201</v>
      </c>
      <c r="J28" s="214" t="s">
        <v>201</v>
      </c>
      <c r="K28" s="214" t="s">
        <v>201</v>
      </c>
      <c r="L28" s="214"/>
      <c r="M28" s="214"/>
      <c r="N28" s="214"/>
      <c r="O28" s="214" t="s">
        <v>201</v>
      </c>
      <c r="P28" s="214">
        <v>0.607638888888889</v>
      </c>
      <c r="Q28" s="214"/>
      <c r="R28" s="214" t="s">
        <v>201</v>
      </c>
      <c r="S28" s="214"/>
      <c r="T28" s="214" t="s">
        <v>201</v>
      </c>
      <c r="U28" s="214"/>
      <c r="V28" s="214" t="s">
        <v>201</v>
      </c>
      <c r="W28" s="214"/>
      <c r="X28" s="214"/>
    </row>
    <row r="29" spans="4:24" ht="12.75" customHeight="1">
      <c r="D29" s="166"/>
      <c r="E29" s="197" t="s">
        <v>985</v>
      </c>
      <c r="G29" s="227" t="s">
        <v>187</v>
      </c>
      <c r="H29" s="207"/>
      <c r="I29" s="207" t="s">
        <v>201</v>
      </c>
      <c r="J29" s="207" t="s">
        <v>201</v>
      </c>
      <c r="K29" s="207" t="s">
        <v>201</v>
      </c>
      <c r="L29" s="207"/>
      <c r="M29" s="207"/>
      <c r="N29" s="207"/>
      <c r="O29" s="207" t="s">
        <v>201</v>
      </c>
      <c r="P29" s="198">
        <v>0.6444444444444445</v>
      </c>
      <c r="Q29" s="207"/>
      <c r="R29" s="207" t="s">
        <v>201</v>
      </c>
      <c r="S29" s="207"/>
      <c r="T29" s="207" t="s">
        <v>201</v>
      </c>
      <c r="U29" s="207"/>
      <c r="V29" s="207" t="s">
        <v>201</v>
      </c>
      <c r="W29" s="207"/>
      <c r="X29" s="207"/>
    </row>
    <row r="30" spans="4:24" ht="12.75" customHeight="1">
      <c r="D30" s="166"/>
      <c r="E30" s="197" t="s">
        <v>961</v>
      </c>
      <c r="G30" s="227" t="s">
        <v>187</v>
      </c>
      <c r="H30" s="207"/>
      <c r="I30" s="207" t="s">
        <v>197</v>
      </c>
      <c r="J30" s="207" t="s">
        <v>197</v>
      </c>
      <c r="K30" s="207" t="s">
        <v>197</v>
      </c>
      <c r="L30" s="207"/>
      <c r="M30" s="207"/>
      <c r="N30" s="207"/>
      <c r="O30" s="207" t="s">
        <v>197</v>
      </c>
      <c r="P30" s="207" t="s">
        <v>197</v>
      </c>
      <c r="Q30" s="207"/>
      <c r="R30" s="207" t="s">
        <v>197</v>
      </c>
      <c r="S30" s="207"/>
      <c r="T30" s="207" t="s">
        <v>197</v>
      </c>
      <c r="U30" s="207"/>
      <c r="V30" s="207" t="s">
        <v>197</v>
      </c>
      <c r="W30" s="207"/>
      <c r="X30" s="207"/>
    </row>
    <row r="31" spans="4:24" s="185" customFormat="1" ht="12.75" customHeight="1">
      <c r="D31" s="190"/>
      <c r="E31" s="191" t="s">
        <v>925</v>
      </c>
      <c r="G31" s="226" t="s">
        <v>189</v>
      </c>
      <c r="H31" s="243"/>
      <c r="I31" s="196">
        <v>0.43194444444444446</v>
      </c>
      <c r="J31" s="196">
        <v>0.5243055555555556</v>
      </c>
      <c r="K31" s="196">
        <v>0.5625</v>
      </c>
      <c r="L31" s="243"/>
      <c r="M31" s="243"/>
      <c r="N31" s="243"/>
      <c r="O31" s="196">
        <v>0.6875</v>
      </c>
      <c r="P31" s="196">
        <v>0.6979166666666666</v>
      </c>
      <c r="Q31" s="243"/>
      <c r="R31" s="196">
        <v>0.8645833333333334</v>
      </c>
      <c r="S31" s="243"/>
      <c r="T31" s="196">
        <v>0.9277777777777777</v>
      </c>
      <c r="U31" s="243"/>
      <c r="V31" s="196">
        <v>0.027083333333333334</v>
      </c>
      <c r="W31" s="243"/>
      <c r="X31" s="243"/>
    </row>
    <row r="32" spans="4:24" ht="57.75" customHeight="1">
      <c r="D32" s="216"/>
      <c r="E32" s="218"/>
      <c r="F32" s="218" t="s">
        <v>221</v>
      </c>
      <c r="G32" s="496"/>
      <c r="H32" s="229"/>
      <c r="I32" s="229" t="s">
        <v>312</v>
      </c>
      <c r="J32" s="229" t="s">
        <v>180</v>
      </c>
      <c r="K32" s="229" t="s">
        <v>180</v>
      </c>
      <c r="L32" s="229"/>
      <c r="M32" s="229"/>
      <c r="N32" s="229"/>
      <c r="O32" s="229" t="s">
        <v>225</v>
      </c>
      <c r="P32" s="229" t="s">
        <v>986</v>
      </c>
      <c r="Q32" s="229"/>
      <c r="R32" s="229" t="s">
        <v>177</v>
      </c>
      <c r="S32" s="229"/>
      <c r="T32" s="229" t="s">
        <v>180</v>
      </c>
      <c r="U32" s="229"/>
      <c r="V32" s="229" t="s">
        <v>312</v>
      </c>
      <c r="W32" s="229"/>
      <c r="X32" s="229"/>
    </row>
    <row r="33" spans="4:23" ht="12.75" customHeight="1">
      <c r="D33" s="164"/>
      <c r="E33" s="164"/>
      <c r="F33" s="164"/>
      <c r="G33" s="164"/>
      <c r="H33" s="164"/>
      <c r="W33" s="164"/>
    </row>
  </sheetData>
  <sheetProtection selectLockedCells="1" selectUnlockedCells="1"/>
  <mergeCells count="2">
    <mergeCell ref="E19:E20"/>
    <mergeCell ref="E26:E2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2"/>
  <sheetViews>
    <sheetView showGridLines="0" zoomScale="80" zoomScaleNormal="80" zoomScaleSheetLayoutView="10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AE32" sqref="AE32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27" width="7.75390625" style="159" customWidth="1"/>
    <col min="28" max="16384" width="9.125" style="159" customWidth="1"/>
  </cols>
  <sheetData>
    <row r="2" spans="5:7" ht="30" customHeight="1">
      <c r="E2" s="160" t="s">
        <v>987</v>
      </c>
      <c r="F2" s="161"/>
      <c r="G2" s="162" t="s">
        <v>988</v>
      </c>
    </row>
    <row r="3" spans="4:27" ht="12.75" customHeight="1">
      <c r="D3" s="163"/>
      <c r="E3" s="164"/>
      <c r="F3" s="164"/>
      <c r="G3" s="164"/>
      <c r="H3" s="165" t="s">
        <v>11</v>
      </c>
      <c r="I3" s="165" t="s">
        <v>14</v>
      </c>
      <c r="J3" s="165" t="s">
        <v>16</v>
      </c>
      <c r="K3" s="165" t="s">
        <v>18</v>
      </c>
      <c r="L3" s="165" t="s">
        <v>20</v>
      </c>
      <c r="M3" s="165" t="s">
        <v>22</v>
      </c>
      <c r="N3" s="165" t="s">
        <v>24</v>
      </c>
      <c r="O3" s="165" t="s">
        <v>26</v>
      </c>
      <c r="P3" s="165" t="s">
        <v>137</v>
      </c>
      <c r="Q3" s="165" t="s">
        <v>138</v>
      </c>
      <c r="R3" s="165" t="s">
        <v>28</v>
      </c>
      <c r="S3" s="165" t="s">
        <v>30</v>
      </c>
      <c r="T3" s="165" t="s">
        <v>32</v>
      </c>
      <c r="U3" s="165" t="s">
        <v>34</v>
      </c>
      <c r="V3" s="165" t="s">
        <v>36</v>
      </c>
      <c r="W3" s="165" t="s">
        <v>38</v>
      </c>
      <c r="X3" s="165" t="s">
        <v>247</v>
      </c>
      <c r="Y3" s="165" t="s">
        <v>348</v>
      </c>
      <c r="Z3" s="165" t="s">
        <v>427</v>
      </c>
      <c r="AA3" s="165" t="s">
        <v>428</v>
      </c>
    </row>
    <row r="4" spans="4:27" ht="12.75" customHeight="1">
      <c r="D4" s="166"/>
      <c r="H4" s="167" t="s">
        <v>716</v>
      </c>
      <c r="I4" s="167" t="s">
        <v>809</v>
      </c>
      <c r="J4" s="252" t="s">
        <v>935</v>
      </c>
      <c r="K4" s="167" t="s">
        <v>989</v>
      </c>
      <c r="L4" s="167" t="s">
        <v>720</v>
      </c>
      <c r="M4" s="167" t="s">
        <v>990</v>
      </c>
      <c r="N4" s="167" t="s">
        <v>708</v>
      </c>
      <c r="O4" s="167" t="s">
        <v>991</v>
      </c>
      <c r="P4" s="167">
        <v>30501</v>
      </c>
      <c r="Q4" s="167" t="s">
        <v>709</v>
      </c>
      <c r="R4" s="252" t="s">
        <v>805</v>
      </c>
      <c r="S4" s="167" t="s">
        <v>992</v>
      </c>
      <c r="T4" s="167" t="s">
        <v>955</v>
      </c>
      <c r="U4" s="167" t="s">
        <v>993</v>
      </c>
      <c r="V4" s="382" t="s">
        <v>711</v>
      </c>
      <c r="W4" s="167" t="s">
        <v>994</v>
      </c>
      <c r="X4" s="167" t="s">
        <v>713</v>
      </c>
      <c r="Y4" s="167" t="s">
        <v>995</v>
      </c>
      <c r="Z4" s="167" t="s">
        <v>996</v>
      </c>
      <c r="AA4" s="167" t="s">
        <v>618</v>
      </c>
    </row>
    <row r="5" spans="4:27" ht="12.75" customHeight="1">
      <c r="D5" s="166"/>
      <c r="H5" s="167"/>
      <c r="I5" s="167"/>
      <c r="J5" s="167" t="s">
        <v>939</v>
      </c>
      <c r="K5" s="167"/>
      <c r="L5" s="167"/>
      <c r="M5" s="167"/>
      <c r="N5" s="167"/>
      <c r="O5" s="167"/>
      <c r="P5" s="167"/>
      <c r="Q5" s="167"/>
      <c r="R5" s="167" t="s">
        <v>810</v>
      </c>
      <c r="S5" s="167"/>
      <c r="T5" s="167"/>
      <c r="U5" s="167"/>
      <c r="V5" s="167"/>
      <c r="W5" s="167"/>
      <c r="X5" s="167"/>
      <c r="Y5" s="167"/>
      <c r="Z5" s="167"/>
      <c r="AA5" s="167"/>
    </row>
    <row r="6" spans="4:27" ht="12.75" customHeight="1">
      <c r="D6" s="166"/>
      <c r="H6" s="409"/>
      <c r="I6" s="167" t="s">
        <v>818</v>
      </c>
      <c r="J6" s="167" t="s">
        <v>881</v>
      </c>
      <c r="K6" s="167"/>
      <c r="L6" s="409" t="s">
        <v>651</v>
      </c>
      <c r="M6" s="167" t="s">
        <v>997</v>
      </c>
      <c r="N6" s="167" t="s">
        <v>650</v>
      </c>
      <c r="O6" s="167" t="s">
        <v>270</v>
      </c>
      <c r="P6" s="167" t="s">
        <v>956</v>
      </c>
      <c r="Q6" s="167" t="s">
        <v>658</v>
      </c>
      <c r="R6" s="167" t="s">
        <v>813</v>
      </c>
      <c r="S6" s="167" t="s">
        <v>998</v>
      </c>
      <c r="T6" s="167" t="s">
        <v>957</v>
      </c>
      <c r="U6" s="167" t="s">
        <v>999</v>
      </c>
      <c r="V6" s="167" t="s">
        <v>657</v>
      </c>
      <c r="W6" s="167" t="s">
        <v>1000</v>
      </c>
      <c r="X6" s="319" t="s">
        <v>656</v>
      </c>
      <c r="Y6" s="167" t="s">
        <v>1001</v>
      </c>
      <c r="Z6" s="172" t="s">
        <v>1002</v>
      </c>
      <c r="AA6" s="167"/>
    </row>
    <row r="7" spans="4:27" ht="12.75" customHeight="1">
      <c r="D7" s="166"/>
      <c r="F7" s="173" t="s">
        <v>158</v>
      </c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</row>
    <row r="8" spans="4:27" ht="12.75" customHeight="1">
      <c r="D8" s="166"/>
      <c r="F8" s="173"/>
      <c r="H8" s="167" t="s">
        <v>160</v>
      </c>
      <c r="I8" s="167" t="s">
        <v>160</v>
      </c>
      <c r="J8" s="252" t="s">
        <v>161</v>
      </c>
      <c r="K8" s="167" t="s">
        <v>160</v>
      </c>
      <c r="L8" s="167" t="s">
        <v>660</v>
      </c>
      <c r="M8" s="167" t="s">
        <v>238</v>
      </c>
      <c r="N8" s="167" t="s">
        <v>280</v>
      </c>
      <c r="O8" s="167" t="s">
        <v>161</v>
      </c>
      <c r="P8" s="167" t="s">
        <v>160</v>
      </c>
      <c r="Q8" s="167" t="s">
        <v>280</v>
      </c>
      <c r="R8" s="252" t="s">
        <v>161</v>
      </c>
      <c r="S8" s="167" t="s">
        <v>161</v>
      </c>
      <c r="T8" s="167" t="s">
        <v>161</v>
      </c>
      <c r="U8" s="167" t="s">
        <v>161</v>
      </c>
      <c r="V8" s="167" t="s">
        <v>161</v>
      </c>
      <c r="W8" s="167" t="s">
        <v>767</v>
      </c>
      <c r="X8" s="167" t="s">
        <v>161</v>
      </c>
      <c r="Y8" s="167" t="s">
        <v>161</v>
      </c>
      <c r="Z8" s="167" t="s">
        <v>161</v>
      </c>
      <c r="AA8" s="167" t="s">
        <v>160</v>
      </c>
    </row>
    <row r="9" spans="4:27" ht="12.75" customHeight="1">
      <c r="D9" s="166"/>
      <c r="F9" s="173"/>
      <c r="H9" s="167"/>
      <c r="I9" s="167" t="s">
        <v>958</v>
      </c>
      <c r="J9" s="167" t="s">
        <v>160</v>
      </c>
      <c r="K9" s="167"/>
      <c r="L9" s="167" t="s">
        <v>166</v>
      </c>
      <c r="M9" s="167" t="s">
        <v>160</v>
      </c>
      <c r="N9" s="167"/>
      <c r="O9" s="167"/>
      <c r="P9" s="167"/>
      <c r="Q9" s="167"/>
      <c r="R9" s="167" t="s">
        <v>160</v>
      </c>
      <c r="S9" s="167"/>
      <c r="T9" s="167"/>
      <c r="U9" s="167"/>
      <c r="V9" s="167"/>
      <c r="W9" s="167"/>
      <c r="X9" s="167"/>
      <c r="Y9" s="167"/>
      <c r="Z9" s="167"/>
      <c r="AA9" s="167"/>
    </row>
    <row r="10" spans="4:27" ht="12.75" customHeight="1">
      <c r="D10" s="174"/>
      <c r="E10" s="175"/>
      <c r="F10" s="175"/>
      <c r="G10" s="175"/>
      <c r="H10" s="176"/>
      <c r="I10" s="176"/>
      <c r="J10" s="176" t="s">
        <v>824</v>
      </c>
      <c r="K10" s="176"/>
      <c r="L10" s="176" t="s">
        <v>280</v>
      </c>
      <c r="M10" s="176" t="s">
        <v>161</v>
      </c>
      <c r="N10" s="176"/>
      <c r="O10" s="176"/>
      <c r="P10" s="176"/>
      <c r="Q10" s="176"/>
      <c r="R10" s="176" t="s">
        <v>824</v>
      </c>
      <c r="S10" s="176"/>
      <c r="T10" s="176"/>
      <c r="U10" s="176"/>
      <c r="V10" s="176"/>
      <c r="W10" s="176"/>
      <c r="X10" s="176"/>
      <c r="Y10" s="176"/>
      <c r="Z10" s="176"/>
      <c r="AA10" s="176"/>
    </row>
    <row r="11" spans="1:27" ht="37.5">
      <c r="A11" s="159" t="s">
        <v>174</v>
      </c>
      <c r="B11" s="159" t="s">
        <v>175</v>
      </c>
      <c r="D11" s="166"/>
      <c r="F11" s="294" t="s">
        <v>176</v>
      </c>
      <c r="H11" s="182" t="s">
        <v>662</v>
      </c>
      <c r="I11" s="295" t="s">
        <v>180</v>
      </c>
      <c r="J11" s="182" t="s">
        <v>1003</v>
      </c>
      <c r="K11" s="347" t="s">
        <v>1004</v>
      </c>
      <c r="L11" s="347" t="s">
        <v>701</v>
      </c>
      <c r="M11" s="182" t="s">
        <v>678</v>
      </c>
      <c r="N11" s="182" t="s">
        <v>569</v>
      </c>
      <c r="O11" s="182" t="s">
        <v>678</v>
      </c>
      <c r="P11" s="295" t="s">
        <v>1005</v>
      </c>
      <c r="Q11" s="295" t="s">
        <v>704</v>
      </c>
      <c r="R11" s="295" t="s">
        <v>825</v>
      </c>
      <c r="S11" s="295" t="s">
        <v>180</v>
      </c>
      <c r="T11" s="182" t="s">
        <v>180</v>
      </c>
      <c r="U11" s="347" t="s">
        <v>1006</v>
      </c>
      <c r="V11" s="182" t="s">
        <v>182</v>
      </c>
      <c r="W11" s="182" t="s">
        <v>1006</v>
      </c>
      <c r="X11" s="182" t="s">
        <v>702</v>
      </c>
      <c r="Y11" s="182" t="s">
        <v>180</v>
      </c>
      <c r="Z11" s="182" t="s">
        <v>180</v>
      </c>
      <c r="AA11" s="182" t="s">
        <v>573</v>
      </c>
    </row>
    <row r="12" spans="4:27" ht="12.75" customHeight="1">
      <c r="D12" s="223"/>
      <c r="E12" s="203" t="s">
        <v>1007</v>
      </c>
      <c r="F12" s="204"/>
      <c r="G12" s="376" t="s">
        <v>187</v>
      </c>
      <c r="H12" s="351"/>
      <c r="I12" s="351"/>
      <c r="J12" s="506">
        <v>0.1076388888888889</v>
      </c>
      <c r="K12" s="351" t="s">
        <v>201</v>
      </c>
      <c r="L12" s="351"/>
      <c r="M12" s="506">
        <v>0.22916666666666666</v>
      </c>
      <c r="N12" s="351"/>
      <c r="O12" s="506">
        <v>0.25</v>
      </c>
      <c r="P12" s="351"/>
      <c r="Q12" s="351"/>
      <c r="R12" s="351"/>
      <c r="S12" s="506">
        <v>0.3541666666666667</v>
      </c>
      <c r="T12" s="506">
        <v>0.3958333333333333</v>
      </c>
      <c r="U12" s="506">
        <v>0.4375</v>
      </c>
      <c r="V12" s="351"/>
      <c r="W12" s="506">
        <v>0.6041666666666666</v>
      </c>
      <c r="X12" s="351"/>
      <c r="Y12" s="506">
        <v>0.6875</v>
      </c>
      <c r="Z12" s="506">
        <v>0.7708333333333334</v>
      </c>
      <c r="AA12" s="351"/>
    </row>
    <row r="13" spans="4:27" ht="12.75" customHeight="1">
      <c r="D13" s="223"/>
      <c r="E13" s="203" t="s">
        <v>1008</v>
      </c>
      <c r="F13" s="204"/>
      <c r="G13" s="376" t="s">
        <v>187</v>
      </c>
      <c r="H13" s="205"/>
      <c r="I13" s="205"/>
      <c r="J13" s="205" t="s">
        <v>201</v>
      </c>
      <c r="K13" s="205">
        <v>0.06319444444444444</v>
      </c>
      <c r="L13" s="205"/>
      <c r="M13" s="205" t="s">
        <v>201</v>
      </c>
      <c r="N13" s="205"/>
      <c r="O13" s="205" t="s">
        <v>201</v>
      </c>
      <c r="P13" s="205"/>
      <c r="Q13" s="205"/>
      <c r="R13" s="205"/>
      <c r="S13" s="205" t="s">
        <v>201</v>
      </c>
      <c r="T13" s="205" t="s">
        <v>201</v>
      </c>
      <c r="U13" s="205" t="s">
        <v>201</v>
      </c>
      <c r="V13" s="205"/>
      <c r="W13" s="205" t="s">
        <v>201</v>
      </c>
      <c r="X13" s="205"/>
      <c r="Y13" s="205" t="s">
        <v>201</v>
      </c>
      <c r="Z13" s="205" t="s">
        <v>201</v>
      </c>
      <c r="AA13" s="205"/>
    </row>
    <row r="14" spans="1:27" ht="12.75" customHeight="1">
      <c r="A14" s="185"/>
      <c r="B14" s="185"/>
      <c r="D14" s="166"/>
      <c r="E14" s="197" t="s">
        <v>1009</v>
      </c>
      <c r="G14" s="227" t="s">
        <v>187</v>
      </c>
      <c r="H14" s="207"/>
      <c r="I14" s="207"/>
      <c r="J14" s="207" t="s">
        <v>201</v>
      </c>
      <c r="K14" s="198" t="s">
        <v>197</v>
      </c>
      <c r="L14" s="207"/>
      <c r="M14" s="207" t="s">
        <v>201</v>
      </c>
      <c r="N14" s="207"/>
      <c r="O14" s="207" t="s">
        <v>201</v>
      </c>
      <c r="P14" s="207"/>
      <c r="Q14" s="507"/>
      <c r="R14" s="207"/>
      <c r="S14" s="207" t="s">
        <v>201</v>
      </c>
      <c r="T14" s="207" t="s">
        <v>201</v>
      </c>
      <c r="U14" s="207" t="s">
        <v>201</v>
      </c>
      <c r="V14" s="207"/>
      <c r="W14" s="207" t="s">
        <v>201</v>
      </c>
      <c r="X14" s="198"/>
      <c r="Y14" s="207" t="s">
        <v>201</v>
      </c>
      <c r="Z14" s="207" t="s">
        <v>201</v>
      </c>
      <c r="AA14" s="207"/>
    </row>
    <row r="15" spans="1:27" ht="12.75" customHeight="1">
      <c r="A15" s="185"/>
      <c r="B15" s="185"/>
      <c r="D15" s="166"/>
      <c r="E15" s="197" t="s">
        <v>1010</v>
      </c>
      <c r="G15" s="227" t="s">
        <v>187</v>
      </c>
      <c r="H15" s="207"/>
      <c r="I15" s="207"/>
      <c r="J15" s="207" t="s">
        <v>201</v>
      </c>
      <c r="K15" s="198" t="s">
        <v>197</v>
      </c>
      <c r="L15" s="207"/>
      <c r="M15" s="207" t="s">
        <v>201</v>
      </c>
      <c r="N15" s="207"/>
      <c r="O15" s="207" t="s">
        <v>201</v>
      </c>
      <c r="P15" s="207"/>
      <c r="Q15" s="507"/>
      <c r="R15" s="207"/>
      <c r="S15" s="207" t="s">
        <v>201</v>
      </c>
      <c r="T15" s="207" t="s">
        <v>201</v>
      </c>
      <c r="U15" s="207" t="s">
        <v>201</v>
      </c>
      <c r="V15" s="207"/>
      <c r="W15" s="207" t="s">
        <v>201</v>
      </c>
      <c r="X15" s="198"/>
      <c r="Y15" s="207" t="s">
        <v>201</v>
      </c>
      <c r="Z15" s="207" t="s">
        <v>201</v>
      </c>
      <c r="AA15" s="207"/>
    </row>
    <row r="16" spans="1:27" ht="12.75" customHeight="1">
      <c r="A16" s="185"/>
      <c r="B16" s="185"/>
      <c r="D16" s="166"/>
      <c r="E16" s="197" t="s">
        <v>1011</v>
      </c>
      <c r="G16" s="227" t="s">
        <v>189</v>
      </c>
      <c r="H16" s="207"/>
      <c r="I16" s="207"/>
      <c r="J16" s="207" t="s">
        <v>201</v>
      </c>
      <c r="K16" s="198" t="s">
        <v>197</v>
      </c>
      <c r="L16" s="207"/>
      <c r="M16" s="207" t="s">
        <v>201</v>
      </c>
      <c r="N16" s="207"/>
      <c r="O16" s="207" t="s">
        <v>201</v>
      </c>
      <c r="P16" s="207"/>
      <c r="Q16" s="507"/>
      <c r="R16" s="207"/>
      <c r="S16" s="207" t="s">
        <v>201</v>
      </c>
      <c r="T16" s="207" t="s">
        <v>201</v>
      </c>
      <c r="U16" s="207" t="s">
        <v>201</v>
      </c>
      <c r="V16" s="207"/>
      <c r="W16" s="207" t="s">
        <v>201</v>
      </c>
      <c r="X16" s="198"/>
      <c r="Y16" s="207" t="s">
        <v>201</v>
      </c>
      <c r="Z16" s="207" t="s">
        <v>201</v>
      </c>
      <c r="AA16" s="207"/>
    </row>
    <row r="17" spans="1:27" ht="12.75" customHeight="1">
      <c r="A17" s="185"/>
      <c r="B17" s="185"/>
      <c r="D17" s="174"/>
      <c r="E17" s="232" t="s">
        <v>1012</v>
      </c>
      <c r="F17" s="175"/>
      <c r="G17" s="493" t="s">
        <v>189</v>
      </c>
      <c r="H17" s="236"/>
      <c r="I17" s="236"/>
      <c r="J17" s="236" t="s">
        <v>201</v>
      </c>
      <c r="K17" s="221" t="s">
        <v>197</v>
      </c>
      <c r="L17" s="236"/>
      <c r="M17" s="236" t="s">
        <v>201</v>
      </c>
      <c r="N17" s="236"/>
      <c r="O17" s="236" t="s">
        <v>201</v>
      </c>
      <c r="P17" s="236"/>
      <c r="Q17" s="508"/>
      <c r="R17" s="236"/>
      <c r="S17" s="236" t="s">
        <v>201</v>
      </c>
      <c r="T17" s="236" t="s">
        <v>201</v>
      </c>
      <c r="U17" s="236" t="s">
        <v>201</v>
      </c>
      <c r="V17" s="236"/>
      <c r="W17" s="236" t="s">
        <v>201</v>
      </c>
      <c r="X17" s="221"/>
      <c r="Y17" s="236" t="s">
        <v>201</v>
      </c>
      <c r="Z17" s="236" t="s">
        <v>201</v>
      </c>
      <c r="AA17" s="236"/>
    </row>
    <row r="18" spans="4:27" ht="12.75" customHeight="1">
      <c r="D18" s="190"/>
      <c r="E18" s="197" t="s">
        <v>1013</v>
      </c>
      <c r="G18" s="227" t="s">
        <v>189</v>
      </c>
      <c r="H18" s="198"/>
      <c r="I18" s="198"/>
      <c r="J18" s="198" t="s">
        <v>195</v>
      </c>
      <c r="K18" s="198" t="s">
        <v>195</v>
      </c>
      <c r="L18" s="198"/>
      <c r="M18" s="198" t="s">
        <v>195</v>
      </c>
      <c r="N18" s="198"/>
      <c r="O18" s="198" t="s">
        <v>195</v>
      </c>
      <c r="P18" s="198"/>
      <c r="Q18" s="198"/>
      <c r="R18" s="198"/>
      <c r="S18" s="198" t="s">
        <v>195</v>
      </c>
      <c r="T18" s="198" t="s">
        <v>195</v>
      </c>
      <c r="U18" s="198" t="s">
        <v>195</v>
      </c>
      <c r="V18" s="198"/>
      <c r="W18" s="198" t="s">
        <v>195</v>
      </c>
      <c r="X18" s="198"/>
      <c r="Y18" s="198" t="s">
        <v>195</v>
      </c>
      <c r="Z18" s="198" t="s">
        <v>195</v>
      </c>
      <c r="AA18" s="198"/>
    </row>
    <row r="19" spans="4:27" ht="12.75" customHeight="1">
      <c r="D19" s="190"/>
      <c r="E19" s="197" t="s">
        <v>1014</v>
      </c>
      <c r="G19" s="227" t="s">
        <v>189</v>
      </c>
      <c r="H19" s="198"/>
      <c r="I19" s="207"/>
      <c r="J19" s="207" t="s">
        <v>197</v>
      </c>
      <c r="K19" s="207" t="s">
        <v>197</v>
      </c>
      <c r="L19" s="198"/>
      <c r="M19" s="207" t="s">
        <v>197</v>
      </c>
      <c r="N19" s="198"/>
      <c r="O19" s="207" t="s">
        <v>197</v>
      </c>
      <c r="P19" s="207"/>
      <c r="Q19" s="207" t="s">
        <v>201</v>
      </c>
      <c r="R19" s="207"/>
      <c r="S19" s="207" t="s">
        <v>197</v>
      </c>
      <c r="T19" s="207" t="s">
        <v>197</v>
      </c>
      <c r="U19" s="207" t="s">
        <v>197</v>
      </c>
      <c r="V19" s="207"/>
      <c r="W19" s="207" t="s">
        <v>197</v>
      </c>
      <c r="X19" s="207"/>
      <c r="Y19" s="207" t="s">
        <v>197</v>
      </c>
      <c r="Z19" s="207" t="s">
        <v>197</v>
      </c>
      <c r="AA19" s="198" t="s">
        <v>201</v>
      </c>
    </row>
    <row r="20" spans="4:27" ht="12.75" customHeight="1">
      <c r="D20" s="174"/>
      <c r="E20" s="232" t="s">
        <v>836</v>
      </c>
      <c r="F20" s="175"/>
      <c r="G20" s="493" t="s">
        <v>189</v>
      </c>
      <c r="H20" s="221" t="s">
        <v>201</v>
      </c>
      <c r="I20" s="508"/>
      <c r="J20" s="221" t="s">
        <v>195</v>
      </c>
      <c r="K20" s="221" t="s">
        <v>195</v>
      </c>
      <c r="L20" s="221" t="s">
        <v>201</v>
      </c>
      <c r="M20" s="221" t="s">
        <v>195</v>
      </c>
      <c r="N20" s="236" t="s">
        <v>201</v>
      </c>
      <c r="O20" s="221" t="s">
        <v>195</v>
      </c>
      <c r="P20" s="236"/>
      <c r="Q20" s="198" t="s">
        <v>195</v>
      </c>
      <c r="R20" s="236" t="s">
        <v>201</v>
      </c>
      <c r="S20" s="221" t="s">
        <v>195</v>
      </c>
      <c r="T20" s="221" t="s">
        <v>195</v>
      </c>
      <c r="U20" s="221" t="s">
        <v>195</v>
      </c>
      <c r="V20" s="236" t="s">
        <v>201</v>
      </c>
      <c r="W20" s="221" t="s">
        <v>195</v>
      </c>
      <c r="X20" s="236" t="s">
        <v>201</v>
      </c>
      <c r="Y20" s="221" t="s">
        <v>195</v>
      </c>
      <c r="Z20" s="221" t="s">
        <v>195</v>
      </c>
      <c r="AA20" s="198" t="s">
        <v>195</v>
      </c>
    </row>
    <row r="21" spans="4:27" ht="13.5">
      <c r="D21" s="166"/>
      <c r="E21" s="197" t="s">
        <v>1015</v>
      </c>
      <c r="G21" s="227" t="s">
        <v>187</v>
      </c>
      <c r="H21" s="503" t="s">
        <v>201</v>
      </c>
      <c r="I21" s="503" t="s">
        <v>201</v>
      </c>
      <c r="J21" s="503" t="s">
        <v>201</v>
      </c>
      <c r="K21" s="503" t="s">
        <v>201</v>
      </c>
      <c r="L21" s="503" t="s">
        <v>201</v>
      </c>
      <c r="M21" s="503" t="s">
        <v>201</v>
      </c>
      <c r="N21" s="503" t="s">
        <v>201</v>
      </c>
      <c r="O21" s="502" t="s">
        <v>197</v>
      </c>
      <c r="P21" s="503"/>
      <c r="Q21" s="503" t="s">
        <v>201</v>
      </c>
      <c r="R21" s="503" t="s">
        <v>201</v>
      </c>
      <c r="S21" s="503" t="s">
        <v>201</v>
      </c>
      <c r="T21" s="502" t="s">
        <v>197</v>
      </c>
      <c r="U21" s="503" t="s">
        <v>201</v>
      </c>
      <c r="V21" s="503" t="s">
        <v>201</v>
      </c>
      <c r="W21" s="503" t="s">
        <v>201</v>
      </c>
      <c r="X21" s="503" t="s">
        <v>201</v>
      </c>
      <c r="Y21" s="502" t="s">
        <v>197</v>
      </c>
      <c r="Z21" s="503" t="s">
        <v>201</v>
      </c>
      <c r="AA21" s="503" t="s">
        <v>201</v>
      </c>
    </row>
    <row r="22" spans="1:27" ht="12.75" customHeight="1">
      <c r="A22" s="189">
        <v>0.09097222222222222</v>
      </c>
      <c r="B22" s="189">
        <v>0.0020833333333333333</v>
      </c>
      <c r="D22" s="166"/>
      <c r="E22" s="191" t="s">
        <v>1016</v>
      </c>
      <c r="F22" s="185"/>
      <c r="G22" s="492" t="s">
        <v>189</v>
      </c>
      <c r="H22" s="509" t="s">
        <v>201</v>
      </c>
      <c r="I22" s="510">
        <v>0.1076388888888889</v>
      </c>
      <c r="J22" s="509" t="s">
        <v>201</v>
      </c>
      <c r="K22" s="509" t="s">
        <v>201</v>
      </c>
      <c r="L22" s="509" t="s">
        <v>201</v>
      </c>
      <c r="M22" s="509" t="s">
        <v>201</v>
      </c>
      <c r="N22" s="509" t="s">
        <v>201</v>
      </c>
      <c r="O22" s="511">
        <f>O12+$A22</f>
        <v>0.34097222222222223</v>
      </c>
      <c r="P22" s="509" t="s">
        <v>201</v>
      </c>
      <c r="Q22" s="509" t="s">
        <v>201</v>
      </c>
      <c r="R22" s="509" t="s">
        <v>201</v>
      </c>
      <c r="S22" s="509" t="s">
        <v>201</v>
      </c>
      <c r="T22" s="511">
        <f>T12+$A22</f>
        <v>0.48680555555555555</v>
      </c>
      <c r="U22" s="509" t="s">
        <v>201</v>
      </c>
      <c r="V22" s="509" t="s">
        <v>201</v>
      </c>
      <c r="W22" s="509" t="s">
        <v>201</v>
      </c>
      <c r="X22" s="509" t="s">
        <v>201</v>
      </c>
      <c r="Y22" s="511">
        <f>Y12+$A22</f>
        <v>0.7784722222222222</v>
      </c>
      <c r="Z22" s="509" t="s">
        <v>201</v>
      </c>
      <c r="AA22" s="509" t="s">
        <v>201</v>
      </c>
    </row>
    <row r="23" spans="2:27" ht="13.5">
      <c r="B23" s="189">
        <v>0.010416666666666666</v>
      </c>
      <c r="D23" s="166"/>
      <c r="E23" s="191"/>
      <c r="F23" s="185"/>
      <c r="G23" s="226" t="s">
        <v>187</v>
      </c>
      <c r="H23" s="500" t="s">
        <v>201</v>
      </c>
      <c r="I23" s="499">
        <f>I22+$B23</f>
        <v>0.11805555555555557</v>
      </c>
      <c r="J23" s="500" t="s">
        <v>201</v>
      </c>
      <c r="K23" s="500" t="s">
        <v>201</v>
      </c>
      <c r="L23" s="500" t="s">
        <v>201</v>
      </c>
      <c r="M23" s="500" t="s">
        <v>201</v>
      </c>
      <c r="N23" s="500" t="s">
        <v>201</v>
      </c>
      <c r="O23" s="499">
        <v>0.34930555555555554</v>
      </c>
      <c r="P23" s="499">
        <v>0.3506944444444444</v>
      </c>
      <c r="Q23" s="500" t="s">
        <v>201</v>
      </c>
      <c r="R23" s="500" t="s">
        <v>201</v>
      </c>
      <c r="S23" s="500" t="s">
        <v>201</v>
      </c>
      <c r="T23" s="499">
        <f>T22+$B22</f>
        <v>0.4888888888888889</v>
      </c>
      <c r="U23" s="500" t="s">
        <v>201</v>
      </c>
      <c r="V23" s="500" t="s">
        <v>201</v>
      </c>
      <c r="W23" s="500" t="s">
        <v>201</v>
      </c>
      <c r="X23" s="500" t="s">
        <v>201</v>
      </c>
      <c r="Y23" s="499">
        <f>Y22+$B22</f>
        <v>0.7805555555555556</v>
      </c>
      <c r="Z23" s="500" t="s">
        <v>201</v>
      </c>
      <c r="AA23" s="500" t="s">
        <v>201</v>
      </c>
    </row>
    <row r="24" spans="4:27" ht="13.5">
      <c r="D24" s="166"/>
      <c r="E24" s="197" t="s">
        <v>1017</v>
      </c>
      <c r="G24" s="227" t="s">
        <v>189</v>
      </c>
      <c r="H24" s="503" t="s">
        <v>201</v>
      </c>
      <c r="I24" s="502" t="s">
        <v>197</v>
      </c>
      <c r="J24" s="503" t="s">
        <v>201</v>
      </c>
      <c r="K24" s="503" t="s">
        <v>201</v>
      </c>
      <c r="L24" s="503" t="s">
        <v>201</v>
      </c>
      <c r="M24" s="503" t="s">
        <v>201</v>
      </c>
      <c r="N24" s="503" t="s">
        <v>201</v>
      </c>
      <c r="O24" s="503" t="s">
        <v>201</v>
      </c>
      <c r="P24" s="502" t="s">
        <v>197</v>
      </c>
      <c r="Q24" s="503" t="s">
        <v>201</v>
      </c>
      <c r="R24" s="503" t="s">
        <v>201</v>
      </c>
      <c r="S24" s="503" t="s">
        <v>201</v>
      </c>
      <c r="T24" s="502" t="s">
        <v>197</v>
      </c>
      <c r="U24" s="503" t="s">
        <v>201</v>
      </c>
      <c r="V24" s="503" t="s">
        <v>201</v>
      </c>
      <c r="W24" s="503" t="s">
        <v>201</v>
      </c>
      <c r="X24" s="503" t="s">
        <v>201</v>
      </c>
      <c r="Y24" s="502" t="s">
        <v>197</v>
      </c>
      <c r="Z24" s="503" t="s">
        <v>201</v>
      </c>
      <c r="AA24" s="503" t="s">
        <v>201</v>
      </c>
    </row>
    <row r="25" spans="4:27" ht="13.5">
      <c r="D25" s="166"/>
      <c r="E25" s="197" t="s">
        <v>1018</v>
      </c>
      <c r="G25" s="227" t="s">
        <v>189</v>
      </c>
      <c r="H25" s="503" t="s">
        <v>201</v>
      </c>
      <c r="I25" s="502" t="s">
        <v>197</v>
      </c>
      <c r="J25" s="503" t="s">
        <v>201</v>
      </c>
      <c r="K25" s="503" t="s">
        <v>201</v>
      </c>
      <c r="L25" s="503" t="s">
        <v>201</v>
      </c>
      <c r="M25" s="503" t="s">
        <v>201</v>
      </c>
      <c r="N25" s="503" t="s">
        <v>201</v>
      </c>
      <c r="O25" s="503"/>
      <c r="P25" s="502" t="s">
        <v>197</v>
      </c>
      <c r="Q25" s="503" t="s">
        <v>201</v>
      </c>
      <c r="R25" s="503" t="s">
        <v>201</v>
      </c>
      <c r="S25" s="503" t="s">
        <v>201</v>
      </c>
      <c r="T25" s="502" t="s">
        <v>197</v>
      </c>
      <c r="U25" s="503" t="s">
        <v>201</v>
      </c>
      <c r="V25" s="503" t="s">
        <v>201</v>
      </c>
      <c r="W25" s="503" t="s">
        <v>201</v>
      </c>
      <c r="X25" s="503" t="s">
        <v>201</v>
      </c>
      <c r="Y25" s="502" t="s">
        <v>197</v>
      </c>
      <c r="Z25" s="503" t="s">
        <v>201</v>
      </c>
      <c r="AA25" s="503" t="s">
        <v>201</v>
      </c>
    </row>
    <row r="26" spans="4:27" ht="13.5">
      <c r="D26" s="166"/>
      <c r="E26" s="197" t="s">
        <v>1019</v>
      </c>
      <c r="G26" s="227" t="s">
        <v>189</v>
      </c>
      <c r="H26" s="503" t="s">
        <v>201</v>
      </c>
      <c r="I26" s="502" t="s">
        <v>197</v>
      </c>
      <c r="J26" s="503" t="s">
        <v>201</v>
      </c>
      <c r="K26" s="503" t="s">
        <v>201</v>
      </c>
      <c r="L26" s="503" t="s">
        <v>201</v>
      </c>
      <c r="M26" s="503" t="s">
        <v>201</v>
      </c>
      <c r="N26" s="502" t="s">
        <v>201</v>
      </c>
      <c r="O26" s="503"/>
      <c r="P26" s="502" t="s">
        <v>197</v>
      </c>
      <c r="Q26" s="503" t="s">
        <v>201</v>
      </c>
      <c r="R26" s="503" t="s">
        <v>201</v>
      </c>
      <c r="S26" s="503" t="s">
        <v>201</v>
      </c>
      <c r="T26" s="502" t="s">
        <v>197</v>
      </c>
      <c r="U26" s="503" t="s">
        <v>201</v>
      </c>
      <c r="V26" s="503" t="s">
        <v>201</v>
      </c>
      <c r="W26" s="503" t="s">
        <v>201</v>
      </c>
      <c r="X26" s="503" t="s">
        <v>201</v>
      </c>
      <c r="Y26" s="502" t="s">
        <v>197</v>
      </c>
      <c r="Z26" s="503" t="s">
        <v>201</v>
      </c>
      <c r="AA26" s="503" t="s">
        <v>201</v>
      </c>
    </row>
    <row r="27" spans="4:27" ht="13.5">
      <c r="D27" s="166"/>
      <c r="E27" s="197" t="s">
        <v>1020</v>
      </c>
      <c r="G27" s="227" t="s">
        <v>189</v>
      </c>
      <c r="H27" s="503" t="s">
        <v>201</v>
      </c>
      <c r="I27" s="502" t="s">
        <v>197</v>
      </c>
      <c r="J27" s="503" t="s">
        <v>201</v>
      </c>
      <c r="K27" s="503" t="s">
        <v>201</v>
      </c>
      <c r="L27" s="503" t="s">
        <v>201</v>
      </c>
      <c r="M27" s="503" t="s">
        <v>201</v>
      </c>
      <c r="N27" s="502" t="s">
        <v>201</v>
      </c>
      <c r="O27" s="503"/>
      <c r="P27" s="502" t="s">
        <v>197</v>
      </c>
      <c r="Q27" s="503" t="s">
        <v>201</v>
      </c>
      <c r="R27" s="503" t="s">
        <v>201</v>
      </c>
      <c r="S27" s="503" t="s">
        <v>201</v>
      </c>
      <c r="T27" s="502" t="s">
        <v>197</v>
      </c>
      <c r="U27" s="503" t="s">
        <v>201</v>
      </c>
      <c r="V27" s="503" t="s">
        <v>201</v>
      </c>
      <c r="W27" s="503" t="s">
        <v>201</v>
      </c>
      <c r="X27" s="503" t="s">
        <v>201</v>
      </c>
      <c r="Y27" s="502" t="s">
        <v>197</v>
      </c>
      <c r="Z27" s="503" t="s">
        <v>201</v>
      </c>
      <c r="AA27" s="503" t="s">
        <v>201</v>
      </c>
    </row>
    <row r="28" spans="4:27" ht="13.5">
      <c r="D28" s="166"/>
      <c r="E28" s="197" t="s">
        <v>204</v>
      </c>
      <c r="G28" s="227" t="s">
        <v>189</v>
      </c>
      <c r="H28" s="503" t="s">
        <v>201</v>
      </c>
      <c r="I28" s="502" t="s">
        <v>197</v>
      </c>
      <c r="J28" s="503" t="s">
        <v>201</v>
      </c>
      <c r="K28" s="503" t="s">
        <v>201</v>
      </c>
      <c r="L28" s="503" t="s">
        <v>201</v>
      </c>
      <c r="M28" s="503" t="s">
        <v>201</v>
      </c>
      <c r="N28" s="502" t="s">
        <v>201</v>
      </c>
      <c r="O28" s="503"/>
      <c r="P28" s="502" t="s">
        <v>197</v>
      </c>
      <c r="Q28" s="503" t="s">
        <v>201</v>
      </c>
      <c r="R28" s="503" t="s">
        <v>201</v>
      </c>
      <c r="S28" s="503" t="s">
        <v>201</v>
      </c>
      <c r="T28" s="502" t="s">
        <v>197</v>
      </c>
      <c r="U28" s="503" t="s">
        <v>201</v>
      </c>
      <c r="V28" s="503" t="s">
        <v>201</v>
      </c>
      <c r="W28" s="503" t="s">
        <v>201</v>
      </c>
      <c r="X28" s="503" t="s">
        <v>201</v>
      </c>
      <c r="Y28" s="502" t="s">
        <v>197</v>
      </c>
      <c r="Z28" s="503" t="s">
        <v>201</v>
      </c>
      <c r="AA28" s="503" t="s">
        <v>201</v>
      </c>
    </row>
    <row r="29" spans="4:27" ht="13.5">
      <c r="D29" s="166"/>
      <c r="E29" s="197" t="s">
        <v>1021</v>
      </c>
      <c r="G29" s="227" t="s">
        <v>189</v>
      </c>
      <c r="H29" s="503" t="s">
        <v>201</v>
      </c>
      <c r="I29" s="502" t="s">
        <v>197</v>
      </c>
      <c r="J29" s="503" t="s">
        <v>201</v>
      </c>
      <c r="K29" s="503" t="s">
        <v>201</v>
      </c>
      <c r="L29" s="503" t="s">
        <v>201</v>
      </c>
      <c r="M29" s="503" t="s">
        <v>201</v>
      </c>
      <c r="N29" s="502" t="s">
        <v>201</v>
      </c>
      <c r="O29" s="503"/>
      <c r="P29" s="502" t="s">
        <v>197</v>
      </c>
      <c r="Q29" s="503" t="s">
        <v>201</v>
      </c>
      <c r="R29" s="503" t="s">
        <v>201</v>
      </c>
      <c r="S29" s="503" t="s">
        <v>201</v>
      </c>
      <c r="T29" s="502" t="s">
        <v>197</v>
      </c>
      <c r="U29" s="503" t="s">
        <v>201</v>
      </c>
      <c r="V29" s="503" t="s">
        <v>201</v>
      </c>
      <c r="W29" s="503" t="s">
        <v>201</v>
      </c>
      <c r="X29" s="503" t="s">
        <v>201</v>
      </c>
      <c r="Y29" s="502" t="s">
        <v>197</v>
      </c>
      <c r="Z29" s="503" t="s">
        <v>201</v>
      </c>
      <c r="AA29" s="503" t="s">
        <v>201</v>
      </c>
    </row>
    <row r="30" spans="4:27" ht="13.5">
      <c r="D30" s="166"/>
      <c r="E30" s="197" t="s">
        <v>209</v>
      </c>
      <c r="G30" s="227" t="s">
        <v>189</v>
      </c>
      <c r="H30" s="503" t="s">
        <v>201</v>
      </c>
      <c r="I30" s="502" t="s">
        <v>197</v>
      </c>
      <c r="J30" s="503" t="s">
        <v>201</v>
      </c>
      <c r="K30" s="503" t="s">
        <v>201</v>
      </c>
      <c r="L30" s="503" t="s">
        <v>201</v>
      </c>
      <c r="M30" s="503" t="s">
        <v>201</v>
      </c>
      <c r="N30" s="502" t="s">
        <v>201</v>
      </c>
      <c r="O30" s="503"/>
      <c r="P30" s="502" t="s">
        <v>197</v>
      </c>
      <c r="Q30" s="503" t="s">
        <v>201</v>
      </c>
      <c r="R30" s="503" t="s">
        <v>201</v>
      </c>
      <c r="S30" s="503" t="s">
        <v>201</v>
      </c>
      <c r="T30" s="502" t="s">
        <v>197</v>
      </c>
      <c r="U30" s="503" t="s">
        <v>201</v>
      </c>
      <c r="V30" s="503" t="s">
        <v>201</v>
      </c>
      <c r="W30" s="503" t="s">
        <v>201</v>
      </c>
      <c r="X30" s="503" t="s">
        <v>201</v>
      </c>
      <c r="Y30" s="502" t="s">
        <v>197</v>
      </c>
      <c r="Z30" s="503" t="s">
        <v>201</v>
      </c>
      <c r="AA30" s="503" t="s">
        <v>201</v>
      </c>
    </row>
    <row r="31" spans="4:27" ht="13.5">
      <c r="D31" s="166"/>
      <c r="E31" s="197" t="s">
        <v>210</v>
      </c>
      <c r="G31" s="227" t="s">
        <v>189</v>
      </c>
      <c r="H31" s="503" t="s">
        <v>201</v>
      </c>
      <c r="I31" s="502" t="s">
        <v>195</v>
      </c>
      <c r="J31" s="503" t="s">
        <v>201</v>
      </c>
      <c r="K31" s="503" t="s">
        <v>201</v>
      </c>
      <c r="L31" s="503" t="s">
        <v>201</v>
      </c>
      <c r="M31" s="503" t="s">
        <v>201</v>
      </c>
      <c r="N31" s="502" t="s">
        <v>201</v>
      </c>
      <c r="O31" s="503"/>
      <c r="P31" s="502" t="s">
        <v>195</v>
      </c>
      <c r="Q31" s="503" t="s">
        <v>201</v>
      </c>
      <c r="R31" s="503" t="s">
        <v>201</v>
      </c>
      <c r="S31" s="503" t="s">
        <v>201</v>
      </c>
      <c r="T31" s="502" t="s">
        <v>195</v>
      </c>
      <c r="U31" s="503" t="s">
        <v>201</v>
      </c>
      <c r="V31" s="503" t="s">
        <v>201</v>
      </c>
      <c r="W31" s="503" t="s">
        <v>201</v>
      </c>
      <c r="X31" s="503" t="s">
        <v>201</v>
      </c>
      <c r="Y31" s="502" t="s">
        <v>195</v>
      </c>
      <c r="Z31" s="503" t="s">
        <v>201</v>
      </c>
      <c r="AA31" s="503" t="s">
        <v>201</v>
      </c>
    </row>
    <row r="32" spans="1:27" ht="13.5">
      <c r="A32" s="189">
        <v>0.09861111111111111</v>
      </c>
      <c r="D32" s="166"/>
      <c r="E32" s="191" t="s">
        <v>925</v>
      </c>
      <c r="F32" s="185"/>
      <c r="G32" s="226" t="s">
        <v>189</v>
      </c>
      <c r="H32" s="500" t="s">
        <v>201</v>
      </c>
      <c r="I32" s="499">
        <f>I23+$A32</f>
        <v>0.21666666666666667</v>
      </c>
      <c r="J32" s="500" t="s">
        <v>201</v>
      </c>
      <c r="K32" s="500" t="s">
        <v>201</v>
      </c>
      <c r="L32" s="500" t="s">
        <v>201</v>
      </c>
      <c r="M32" s="500" t="s">
        <v>201</v>
      </c>
      <c r="N32" s="499" t="s">
        <v>201</v>
      </c>
      <c r="O32" s="500"/>
      <c r="P32" s="499">
        <v>0.44166666666666665</v>
      </c>
      <c r="Q32" s="500" t="s">
        <v>201</v>
      </c>
      <c r="R32" s="500" t="s">
        <v>201</v>
      </c>
      <c r="S32" s="500" t="s">
        <v>201</v>
      </c>
      <c r="T32" s="499">
        <f>T23+$A32</f>
        <v>0.5875</v>
      </c>
      <c r="U32" s="500" t="s">
        <v>201</v>
      </c>
      <c r="V32" s="500" t="s">
        <v>201</v>
      </c>
      <c r="W32" s="500" t="s">
        <v>201</v>
      </c>
      <c r="X32" s="500" t="s">
        <v>201</v>
      </c>
      <c r="Y32" s="499">
        <f>Y23+$A32</f>
        <v>0.8791666666666667</v>
      </c>
      <c r="Z32" s="500" t="s">
        <v>201</v>
      </c>
      <c r="AA32" s="500" t="s">
        <v>201</v>
      </c>
    </row>
    <row r="33" spans="1:27" ht="12.75" customHeight="1">
      <c r="A33" s="189">
        <v>0.10069444444444443</v>
      </c>
      <c r="B33" s="189">
        <v>0.0020833333333333333</v>
      </c>
      <c r="D33" s="223"/>
      <c r="E33" s="203" t="s">
        <v>842</v>
      </c>
      <c r="F33" s="204"/>
      <c r="G33" s="494" t="s">
        <v>189</v>
      </c>
      <c r="H33" s="512">
        <v>0.052083333333333336</v>
      </c>
      <c r="I33" s="513" t="s">
        <v>201</v>
      </c>
      <c r="J33" s="514">
        <f>J12+$A33</f>
        <v>0.20833333333333331</v>
      </c>
      <c r="K33" s="512">
        <v>0.23819444444444446</v>
      </c>
      <c r="L33" s="514">
        <v>0.25416666666666665</v>
      </c>
      <c r="M33" s="514">
        <f>M12+$A33</f>
        <v>0.3298611111111111</v>
      </c>
      <c r="N33" s="514">
        <v>0.3354166666666667</v>
      </c>
      <c r="O33" s="513"/>
      <c r="P33" s="514" t="s">
        <v>201</v>
      </c>
      <c r="Q33" s="512">
        <v>0.3597222222222222</v>
      </c>
      <c r="R33" s="512">
        <v>0.4069444444444445</v>
      </c>
      <c r="S33" s="514">
        <f>S12+$A33</f>
        <v>0.4548611111111111</v>
      </c>
      <c r="T33" s="513" t="s">
        <v>201</v>
      </c>
      <c r="U33" s="514">
        <f>U12+$A33</f>
        <v>0.5381944444444444</v>
      </c>
      <c r="V33" s="512">
        <v>0.6152777777777778</v>
      </c>
      <c r="W33" s="514">
        <f>W12+$A33</f>
        <v>0.704861111111111</v>
      </c>
      <c r="X33" s="512">
        <v>0.7819444444444444</v>
      </c>
      <c r="Y33" s="513"/>
      <c r="Z33" s="514">
        <f>Z12+$A33</f>
        <v>0.8715277777777778</v>
      </c>
      <c r="AA33" s="514">
        <v>0.008333333333333333</v>
      </c>
    </row>
    <row r="34" spans="2:27" ht="13.5">
      <c r="B34" s="189">
        <v>0.008333333333333333</v>
      </c>
      <c r="D34" s="166"/>
      <c r="E34" s="203"/>
      <c r="F34" s="204"/>
      <c r="G34" s="226" t="s">
        <v>187</v>
      </c>
      <c r="H34" s="499">
        <f>H33+$B34</f>
        <v>0.06041666666666667</v>
      </c>
      <c r="I34" s="500"/>
      <c r="J34" s="499">
        <f>J33+$B33</f>
        <v>0.21041666666666664</v>
      </c>
      <c r="K34" s="499">
        <f>K33+$B34</f>
        <v>0.2465277777777778</v>
      </c>
      <c r="L34" s="499">
        <v>0.26875</v>
      </c>
      <c r="M34" s="499">
        <f>M33+$B33</f>
        <v>0.33194444444444443</v>
      </c>
      <c r="N34" s="499">
        <v>0.3458333333333334</v>
      </c>
      <c r="O34" s="500"/>
      <c r="P34" s="499"/>
      <c r="Q34" s="499">
        <f>Q33+$B34</f>
        <v>0.3680555555555556</v>
      </c>
      <c r="R34" s="499">
        <f>R33+$B34</f>
        <v>0.41527777777777786</v>
      </c>
      <c r="S34" s="499">
        <f>S33+$B33</f>
        <v>0.45694444444444443</v>
      </c>
      <c r="T34" s="500"/>
      <c r="U34" s="499">
        <f>U33+$B33</f>
        <v>0.5402777777777777</v>
      </c>
      <c r="V34" s="499">
        <f>V33+$B34</f>
        <v>0.6236111111111111</v>
      </c>
      <c r="W34" s="499">
        <f>W33+$B33</f>
        <v>0.7069444444444444</v>
      </c>
      <c r="X34" s="499">
        <f>X33+$B34</f>
        <v>0.7902777777777777</v>
      </c>
      <c r="Y34" s="500"/>
      <c r="Z34" s="499">
        <f>Z33+$B33</f>
        <v>0.8736111111111111</v>
      </c>
      <c r="AA34" s="499">
        <v>0.011805555555555555</v>
      </c>
    </row>
    <row r="35" spans="4:27" ht="13.5">
      <c r="D35" s="166"/>
      <c r="E35" s="197" t="s">
        <v>1022</v>
      </c>
      <c r="G35" s="227" t="s">
        <v>187</v>
      </c>
      <c r="H35" s="502" t="s">
        <v>197</v>
      </c>
      <c r="I35" s="503"/>
      <c r="J35" s="502" t="s">
        <v>197</v>
      </c>
      <c r="K35" s="502" t="s">
        <v>197</v>
      </c>
      <c r="L35" s="502" t="s">
        <v>197</v>
      </c>
      <c r="M35" s="502" t="s">
        <v>197</v>
      </c>
      <c r="N35" s="502" t="s">
        <v>197</v>
      </c>
      <c r="O35" s="503"/>
      <c r="P35" s="502"/>
      <c r="Q35" s="502" t="s">
        <v>197</v>
      </c>
      <c r="R35" s="502" t="s">
        <v>197</v>
      </c>
      <c r="S35" s="502" t="s">
        <v>197</v>
      </c>
      <c r="T35" s="503"/>
      <c r="U35" s="502" t="s">
        <v>197</v>
      </c>
      <c r="V35" s="502" t="s">
        <v>197</v>
      </c>
      <c r="W35" s="502" t="s">
        <v>197</v>
      </c>
      <c r="X35" s="502" t="s">
        <v>197</v>
      </c>
      <c r="Y35" s="503"/>
      <c r="Z35" s="502" t="s">
        <v>197</v>
      </c>
      <c r="AA35" s="502" t="s">
        <v>197</v>
      </c>
    </row>
    <row r="36" spans="4:27" ht="13.5">
      <c r="D36" s="166"/>
      <c r="E36" s="197" t="s">
        <v>214</v>
      </c>
      <c r="G36" s="227" t="s">
        <v>189</v>
      </c>
      <c r="H36" s="502" t="s">
        <v>195</v>
      </c>
      <c r="I36" s="503"/>
      <c r="J36" s="502" t="s">
        <v>195</v>
      </c>
      <c r="K36" s="502" t="s">
        <v>195</v>
      </c>
      <c r="L36" s="502" t="s">
        <v>195</v>
      </c>
      <c r="M36" s="502" t="s">
        <v>195</v>
      </c>
      <c r="N36" s="502" t="s">
        <v>195</v>
      </c>
      <c r="O36" s="503"/>
      <c r="P36" s="502"/>
      <c r="Q36" s="502" t="s">
        <v>195</v>
      </c>
      <c r="R36" s="502" t="s">
        <v>195</v>
      </c>
      <c r="S36" s="502" t="s">
        <v>195</v>
      </c>
      <c r="T36" s="503"/>
      <c r="U36" s="502" t="s">
        <v>195</v>
      </c>
      <c r="V36" s="502" t="s">
        <v>195</v>
      </c>
      <c r="W36" s="502" t="s">
        <v>195</v>
      </c>
      <c r="X36" s="502" t="s">
        <v>195</v>
      </c>
      <c r="Y36" s="503"/>
      <c r="Z36" s="502" t="s">
        <v>195</v>
      </c>
      <c r="AA36" s="502" t="s">
        <v>195</v>
      </c>
    </row>
    <row r="37" spans="1:27" s="185" customFormat="1" ht="13.5">
      <c r="A37" s="184">
        <v>0.125</v>
      </c>
      <c r="B37" s="184"/>
      <c r="D37" s="190"/>
      <c r="E37" s="191" t="s">
        <v>215</v>
      </c>
      <c r="G37" s="226" t="s">
        <v>189</v>
      </c>
      <c r="H37" s="499">
        <f>H34+$A37</f>
        <v>0.18541666666666667</v>
      </c>
      <c r="I37" s="500"/>
      <c r="J37" s="499">
        <f>J34+$A37</f>
        <v>0.33541666666666664</v>
      </c>
      <c r="K37" s="499">
        <f>K34+$A37</f>
        <v>0.3715277777777778</v>
      </c>
      <c r="L37" s="499">
        <v>0.3951388888888889</v>
      </c>
      <c r="M37" s="499">
        <f>M34+$A37</f>
        <v>0.45694444444444443</v>
      </c>
      <c r="N37" s="499">
        <v>0.475</v>
      </c>
      <c r="O37" s="500"/>
      <c r="P37" s="499"/>
      <c r="Q37" s="499">
        <f>Q34+$A37</f>
        <v>0.4930555555555556</v>
      </c>
      <c r="R37" s="499">
        <f>R34+$A37</f>
        <v>0.5402777777777779</v>
      </c>
      <c r="S37" s="499">
        <f>S34+$A37</f>
        <v>0.5819444444444444</v>
      </c>
      <c r="T37" s="500"/>
      <c r="U37" s="499">
        <f>U34+$A37</f>
        <v>0.6652777777777777</v>
      </c>
      <c r="V37" s="499">
        <f>V34+$A37</f>
        <v>0.7486111111111111</v>
      </c>
      <c r="W37" s="499">
        <f>W34+$A37</f>
        <v>0.8319444444444444</v>
      </c>
      <c r="X37" s="499">
        <f>X34+$A37</f>
        <v>0.9152777777777777</v>
      </c>
      <c r="Y37" s="500"/>
      <c r="Z37" s="499">
        <f>Z34+$A37</f>
        <v>0.9986111111111111</v>
      </c>
      <c r="AA37" s="499">
        <v>0.14444444444444446</v>
      </c>
    </row>
    <row r="38" spans="4:27" ht="13.5">
      <c r="D38" s="166"/>
      <c r="E38" s="197" t="s">
        <v>216</v>
      </c>
      <c r="G38" s="227" t="s">
        <v>189</v>
      </c>
      <c r="H38" s="502" t="s">
        <v>195</v>
      </c>
      <c r="I38" s="503"/>
      <c r="J38" s="502" t="s">
        <v>195</v>
      </c>
      <c r="K38" s="502" t="s">
        <v>195</v>
      </c>
      <c r="L38" s="502" t="s">
        <v>195</v>
      </c>
      <c r="M38" s="502" t="s">
        <v>195</v>
      </c>
      <c r="N38" s="502" t="s">
        <v>195</v>
      </c>
      <c r="O38" s="503"/>
      <c r="P38" s="502"/>
      <c r="Q38" s="502" t="s">
        <v>195</v>
      </c>
      <c r="R38" s="502" t="s">
        <v>195</v>
      </c>
      <c r="S38" s="502" t="s">
        <v>195</v>
      </c>
      <c r="T38" s="503"/>
      <c r="U38" s="502" t="s">
        <v>195</v>
      </c>
      <c r="V38" s="502" t="s">
        <v>195</v>
      </c>
      <c r="W38" s="502" t="s">
        <v>195</v>
      </c>
      <c r="X38" s="502" t="s">
        <v>195</v>
      </c>
      <c r="Y38" s="503"/>
      <c r="Z38" s="502" t="s">
        <v>195</v>
      </c>
      <c r="AA38" s="502" t="s">
        <v>195</v>
      </c>
    </row>
    <row r="39" spans="4:27" ht="13.5">
      <c r="D39" s="166"/>
      <c r="E39" s="197" t="s">
        <v>217</v>
      </c>
      <c r="G39" s="227" t="s">
        <v>189</v>
      </c>
      <c r="H39" s="502" t="s">
        <v>195</v>
      </c>
      <c r="I39" s="503"/>
      <c r="J39" s="502" t="s">
        <v>195</v>
      </c>
      <c r="K39" s="502" t="s">
        <v>195</v>
      </c>
      <c r="L39" s="502" t="s">
        <v>195</v>
      </c>
      <c r="M39" s="502" t="s">
        <v>195</v>
      </c>
      <c r="N39" s="502" t="s">
        <v>195</v>
      </c>
      <c r="O39" s="503"/>
      <c r="P39" s="502"/>
      <c r="Q39" s="502" t="s">
        <v>195</v>
      </c>
      <c r="R39" s="502" t="s">
        <v>195</v>
      </c>
      <c r="S39" s="502" t="s">
        <v>195</v>
      </c>
      <c r="T39" s="503"/>
      <c r="U39" s="502" t="s">
        <v>195</v>
      </c>
      <c r="V39" s="502" t="s">
        <v>195</v>
      </c>
      <c r="W39" s="502" t="s">
        <v>195</v>
      </c>
      <c r="X39" s="502" t="s">
        <v>195</v>
      </c>
      <c r="Y39" s="503"/>
      <c r="Z39" s="502" t="s">
        <v>195</v>
      </c>
      <c r="AA39" s="502" t="s">
        <v>195</v>
      </c>
    </row>
    <row r="40" spans="4:27" ht="13.5">
      <c r="D40" s="166"/>
      <c r="E40" s="191" t="s">
        <v>218</v>
      </c>
      <c r="F40" s="185"/>
      <c r="G40" s="226" t="s">
        <v>189</v>
      </c>
      <c r="H40" s="499" t="s">
        <v>195</v>
      </c>
      <c r="I40" s="500"/>
      <c r="J40" s="499" t="s">
        <v>195</v>
      </c>
      <c r="K40" s="499" t="s">
        <v>195</v>
      </c>
      <c r="L40" s="499" t="s">
        <v>195</v>
      </c>
      <c r="M40" s="499" t="s">
        <v>195</v>
      </c>
      <c r="N40" s="499" t="s">
        <v>195</v>
      </c>
      <c r="O40" s="500"/>
      <c r="P40" s="499"/>
      <c r="Q40" s="499" t="s">
        <v>195</v>
      </c>
      <c r="R40" s="499" t="s">
        <v>195</v>
      </c>
      <c r="S40" s="499" t="s">
        <v>195</v>
      </c>
      <c r="T40" s="500"/>
      <c r="U40" s="499" t="s">
        <v>195</v>
      </c>
      <c r="V40" s="499" t="s">
        <v>195</v>
      </c>
      <c r="W40" s="499" t="s">
        <v>195</v>
      </c>
      <c r="X40" s="499" t="s">
        <v>195</v>
      </c>
      <c r="Y40" s="500"/>
      <c r="Z40" s="499" t="s">
        <v>195</v>
      </c>
      <c r="AA40" s="499" t="s">
        <v>195</v>
      </c>
    </row>
    <row r="41" spans="1:27" ht="13.5">
      <c r="A41" s="189">
        <v>0.020833333333333332</v>
      </c>
      <c r="D41" s="174"/>
      <c r="E41" s="210" t="s">
        <v>918</v>
      </c>
      <c r="F41" s="192"/>
      <c r="G41" s="492" t="s">
        <v>189</v>
      </c>
      <c r="H41" s="511">
        <f>H37+$A41</f>
        <v>0.20625000000000002</v>
      </c>
      <c r="I41" s="509"/>
      <c r="J41" s="511">
        <f>J37+$A41</f>
        <v>0.35624999999999996</v>
      </c>
      <c r="K41" s="511">
        <f>K37+$A41</f>
        <v>0.3923611111111111</v>
      </c>
      <c r="L41" s="511">
        <v>0.4159722222222222</v>
      </c>
      <c r="M41" s="511">
        <f>M37+$A41</f>
        <v>0.47777777777777775</v>
      </c>
      <c r="N41" s="511">
        <v>0.49583333333333335</v>
      </c>
      <c r="O41" s="509"/>
      <c r="P41" s="511"/>
      <c r="Q41" s="511">
        <f>Q37+$A41</f>
        <v>0.513888888888889</v>
      </c>
      <c r="R41" s="511">
        <f>R37+$A41</f>
        <v>0.5611111111111112</v>
      </c>
      <c r="S41" s="511">
        <f>S37+$A41</f>
        <v>0.6027777777777777</v>
      </c>
      <c r="T41" s="509"/>
      <c r="U41" s="511">
        <f>U37+$A41</f>
        <v>0.6861111111111111</v>
      </c>
      <c r="V41" s="511">
        <f>V37+$A41</f>
        <v>0.7694444444444445</v>
      </c>
      <c r="W41" s="511">
        <f>W37+$A41</f>
        <v>0.8527777777777777</v>
      </c>
      <c r="X41" s="511">
        <f>X37+$A41</f>
        <v>0.9361111111111111</v>
      </c>
      <c r="Y41" s="509"/>
      <c r="Z41" s="511">
        <f>Z37+$A41</f>
        <v>1.0194444444444444</v>
      </c>
      <c r="AA41" s="511">
        <v>0.16458333333333333</v>
      </c>
    </row>
    <row r="42" spans="4:27" ht="51" customHeight="1">
      <c r="D42" s="216"/>
      <c r="E42" s="218"/>
      <c r="F42" s="218" t="s">
        <v>221</v>
      </c>
      <c r="G42" s="496"/>
      <c r="H42" s="229" t="s">
        <v>674</v>
      </c>
      <c r="I42" s="229" t="s">
        <v>222</v>
      </c>
      <c r="J42" s="229" t="s">
        <v>1023</v>
      </c>
      <c r="K42" s="229" t="s">
        <v>225</v>
      </c>
      <c r="L42" s="229" t="s">
        <v>225</v>
      </c>
      <c r="M42" s="229" t="s">
        <v>225</v>
      </c>
      <c r="N42" s="229" t="s">
        <v>225</v>
      </c>
      <c r="O42" s="229" t="s">
        <v>1024</v>
      </c>
      <c r="P42" s="229" t="s">
        <v>1025</v>
      </c>
      <c r="Q42" s="229" t="s">
        <v>225</v>
      </c>
      <c r="R42" s="229" t="s">
        <v>1026</v>
      </c>
      <c r="S42" s="229" t="s">
        <v>225</v>
      </c>
      <c r="T42" s="229" t="s">
        <v>282</v>
      </c>
      <c r="U42" s="229" t="s">
        <v>225</v>
      </c>
      <c r="V42" s="229" t="s">
        <v>225</v>
      </c>
      <c r="W42" s="229" t="s">
        <v>225</v>
      </c>
      <c r="X42" s="229" t="s">
        <v>225</v>
      </c>
      <c r="Y42" s="229" t="s">
        <v>101</v>
      </c>
      <c r="Z42" s="229" t="s">
        <v>225</v>
      </c>
      <c r="AA42" s="229" t="s">
        <v>224</v>
      </c>
    </row>
  </sheetData>
  <sheetProtection selectLockedCells="1" selectUnlockedCells="1"/>
  <mergeCells count="4">
    <mergeCell ref="E22:E23"/>
    <mergeCell ref="F22:F23"/>
    <mergeCell ref="E33:E34"/>
    <mergeCell ref="F33:F3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2"/>
  <sheetViews>
    <sheetView showGridLines="0" zoomScale="80" zoomScaleNormal="80" zoomScaleSheetLayoutView="10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AD41" sqref="AD41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27" width="7.75390625" style="159" customWidth="1"/>
    <col min="28" max="16384" width="9.125" style="159" customWidth="1"/>
  </cols>
  <sheetData>
    <row r="2" spans="5:7" ht="30" customHeight="1">
      <c r="E2" s="160" t="s">
        <v>1027</v>
      </c>
      <c r="F2" s="161"/>
      <c r="G2" s="162" t="s">
        <v>1028</v>
      </c>
    </row>
    <row r="3" spans="4:27" ht="12.75" customHeight="1">
      <c r="D3" s="163"/>
      <c r="E3" s="164"/>
      <c r="F3" s="164"/>
      <c r="G3" s="164"/>
      <c r="H3" s="165" t="s">
        <v>11</v>
      </c>
      <c r="I3" s="165" t="s">
        <v>14</v>
      </c>
      <c r="J3" s="165" t="s">
        <v>16</v>
      </c>
      <c r="K3" s="165" t="s">
        <v>18</v>
      </c>
      <c r="L3" s="165" t="s">
        <v>20</v>
      </c>
      <c r="M3" s="165" t="s">
        <v>22</v>
      </c>
      <c r="N3" s="165" t="s">
        <v>24</v>
      </c>
      <c r="O3" s="165" t="s">
        <v>26</v>
      </c>
      <c r="P3" s="165" t="s">
        <v>137</v>
      </c>
      <c r="Q3" s="165" t="s">
        <v>138</v>
      </c>
      <c r="R3" s="165" t="s">
        <v>28</v>
      </c>
      <c r="S3" s="165" t="s">
        <v>30</v>
      </c>
      <c r="T3" s="165" t="s">
        <v>32</v>
      </c>
      <c r="U3" s="165" t="s">
        <v>34</v>
      </c>
      <c r="V3" s="165" t="s">
        <v>36</v>
      </c>
      <c r="W3" s="165" t="s">
        <v>38</v>
      </c>
      <c r="X3" s="165" t="s">
        <v>247</v>
      </c>
      <c r="Y3" s="165" t="s">
        <v>348</v>
      </c>
      <c r="Z3" s="165" t="s">
        <v>427</v>
      </c>
      <c r="AA3" s="165" t="s">
        <v>428</v>
      </c>
    </row>
    <row r="4" spans="4:27" ht="12.75" customHeight="1">
      <c r="D4" s="166"/>
      <c r="H4" s="167" t="s">
        <v>1029</v>
      </c>
      <c r="I4" s="167" t="s">
        <v>1030</v>
      </c>
      <c r="J4" s="167" t="s">
        <v>645</v>
      </c>
      <c r="K4" s="167" t="s">
        <v>1031</v>
      </c>
      <c r="L4" s="167" t="s">
        <v>646</v>
      </c>
      <c r="M4" s="167" t="s">
        <v>1032</v>
      </c>
      <c r="N4" s="167" t="s">
        <v>980</v>
      </c>
      <c r="O4" s="167" t="s">
        <v>648</v>
      </c>
      <c r="P4" s="167" t="s">
        <v>1033</v>
      </c>
      <c r="Q4" s="252" t="s">
        <v>854</v>
      </c>
      <c r="R4" s="167" t="s">
        <v>1034</v>
      </c>
      <c r="S4" s="167">
        <v>30500</v>
      </c>
      <c r="T4" s="382" t="s">
        <v>1035</v>
      </c>
      <c r="U4" s="167" t="s">
        <v>1036</v>
      </c>
      <c r="V4" s="167" t="s">
        <v>636</v>
      </c>
      <c r="W4" s="167" t="s">
        <v>637</v>
      </c>
      <c r="X4" s="252" t="s">
        <v>872</v>
      </c>
      <c r="Y4" s="167" t="s">
        <v>545</v>
      </c>
      <c r="Z4" s="167" t="s">
        <v>849</v>
      </c>
      <c r="AA4" s="167" t="s">
        <v>642</v>
      </c>
    </row>
    <row r="5" spans="4:27" ht="12.75" customHeight="1">
      <c r="D5" s="166"/>
      <c r="H5" s="167"/>
      <c r="I5" s="167"/>
      <c r="J5" s="167"/>
      <c r="K5" s="167"/>
      <c r="L5" s="167"/>
      <c r="M5" s="167"/>
      <c r="N5" s="167"/>
      <c r="O5" s="167"/>
      <c r="P5" s="167"/>
      <c r="Q5" s="167" t="s">
        <v>857</v>
      </c>
      <c r="R5" s="167"/>
      <c r="S5" s="167"/>
      <c r="T5" s="167"/>
      <c r="U5" s="167"/>
      <c r="V5" s="167"/>
      <c r="W5" s="167"/>
      <c r="X5" s="167" t="s">
        <v>877</v>
      </c>
      <c r="Y5" s="167"/>
      <c r="Z5" s="167"/>
      <c r="AA5" s="167"/>
    </row>
    <row r="6" spans="4:27" ht="12.75" customHeight="1">
      <c r="D6" s="166"/>
      <c r="H6" s="172" t="s">
        <v>1002</v>
      </c>
      <c r="I6" s="167" t="s">
        <v>1001</v>
      </c>
      <c r="J6" s="319" t="s">
        <v>656</v>
      </c>
      <c r="K6" s="167" t="s">
        <v>1000</v>
      </c>
      <c r="L6" s="167" t="s">
        <v>657</v>
      </c>
      <c r="M6" s="167" t="s">
        <v>999</v>
      </c>
      <c r="N6" s="167" t="s">
        <v>957</v>
      </c>
      <c r="O6" s="167" t="s">
        <v>658</v>
      </c>
      <c r="P6" s="167" t="s">
        <v>998</v>
      </c>
      <c r="Q6" s="167" t="s">
        <v>813</v>
      </c>
      <c r="R6" s="167" t="s">
        <v>997</v>
      </c>
      <c r="S6" s="167" t="s">
        <v>956</v>
      </c>
      <c r="T6" s="167" t="s">
        <v>270</v>
      </c>
      <c r="U6" s="167"/>
      <c r="V6" s="167" t="s">
        <v>650</v>
      </c>
      <c r="W6" s="409" t="s">
        <v>651</v>
      </c>
      <c r="X6" s="167" t="s">
        <v>881</v>
      </c>
      <c r="Y6" s="167"/>
      <c r="Z6" s="167" t="s">
        <v>818</v>
      </c>
      <c r="AA6" s="167"/>
    </row>
    <row r="7" spans="4:27" ht="12.75" customHeight="1">
      <c r="D7" s="166"/>
      <c r="F7" s="173" t="s">
        <v>158</v>
      </c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</row>
    <row r="8" spans="4:27" ht="12.75" customHeight="1">
      <c r="D8" s="166"/>
      <c r="F8" s="173"/>
      <c r="H8" s="167" t="s">
        <v>161</v>
      </c>
      <c r="I8" s="167" t="s">
        <v>161</v>
      </c>
      <c r="J8" s="167" t="s">
        <v>161</v>
      </c>
      <c r="K8" s="167" t="s">
        <v>767</v>
      </c>
      <c r="L8" s="167" t="s">
        <v>161</v>
      </c>
      <c r="M8" s="167" t="s">
        <v>161</v>
      </c>
      <c r="N8" s="167" t="s">
        <v>161</v>
      </c>
      <c r="O8" s="167" t="s">
        <v>280</v>
      </c>
      <c r="P8" s="167" t="s">
        <v>161</v>
      </c>
      <c r="Q8" s="252" t="s">
        <v>161</v>
      </c>
      <c r="R8" s="167" t="s">
        <v>163</v>
      </c>
      <c r="S8" s="167" t="s">
        <v>160</v>
      </c>
      <c r="T8" s="167" t="s">
        <v>161</v>
      </c>
      <c r="U8" s="167" t="s">
        <v>160</v>
      </c>
      <c r="V8" s="167" t="s">
        <v>280</v>
      </c>
      <c r="W8" s="167" t="s">
        <v>660</v>
      </c>
      <c r="X8" s="252" t="s">
        <v>161</v>
      </c>
      <c r="Y8" s="167" t="s">
        <v>160</v>
      </c>
      <c r="Z8" s="167" t="s">
        <v>160</v>
      </c>
      <c r="AA8" s="167" t="s">
        <v>160</v>
      </c>
    </row>
    <row r="9" spans="4:27" ht="12.75" customHeight="1">
      <c r="D9" s="166"/>
      <c r="F9" s="173"/>
      <c r="H9" s="167"/>
      <c r="I9" s="167"/>
      <c r="J9" s="167"/>
      <c r="K9" s="167"/>
      <c r="L9" s="167"/>
      <c r="M9" s="167"/>
      <c r="N9" s="167"/>
      <c r="O9" s="167"/>
      <c r="P9" s="167"/>
      <c r="Q9" s="167" t="s">
        <v>160</v>
      </c>
      <c r="R9" s="167" t="s">
        <v>160</v>
      </c>
      <c r="S9" s="167"/>
      <c r="T9" s="167"/>
      <c r="U9" s="167"/>
      <c r="V9" s="167"/>
      <c r="W9" s="167" t="s">
        <v>166</v>
      </c>
      <c r="X9" s="167" t="s">
        <v>160</v>
      </c>
      <c r="Y9" s="167"/>
      <c r="Z9" s="167" t="s">
        <v>958</v>
      </c>
      <c r="AA9" s="172"/>
    </row>
    <row r="10" spans="4:27" ht="12.75" customHeight="1">
      <c r="D10" s="174"/>
      <c r="E10" s="175"/>
      <c r="F10" s="175"/>
      <c r="G10" s="175"/>
      <c r="H10" s="176"/>
      <c r="I10" s="176"/>
      <c r="J10" s="176"/>
      <c r="K10" s="176"/>
      <c r="L10" s="176"/>
      <c r="M10" s="176"/>
      <c r="N10" s="176"/>
      <c r="O10" s="176"/>
      <c r="P10" s="176"/>
      <c r="Q10" s="176" t="s">
        <v>860</v>
      </c>
      <c r="R10" s="176" t="s">
        <v>161</v>
      </c>
      <c r="S10" s="176"/>
      <c r="T10" s="176"/>
      <c r="U10" s="176"/>
      <c r="V10" s="176"/>
      <c r="W10" s="176" t="s">
        <v>280</v>
      </c>
      <c r="X10" s="176" t="s">
        <v>860</v>
      </c>
      <c r="Y10" s="176"/>
      <c r="Z10" s="176"/>
      <c r="AA10" s="176"/>
    </row>
    <row r="11" spans="1:27" ht="51" customHeight="1">
      <c r="A11" s="159" t="s">
        <v>174</v>
      </c>
      <c r="B11" s="159" t="s">
        <v>175</v>
      </c>
      <c r="D11" s="216"/>
      <c r="E11" s="218"/>
      <c r="F11" s="228" t="s">
        <v>176</v>
      </c>
      <c r="G11" s="496"/>
      <c r="H11" s="182" t="s">
        <v>225</v>
      </c>
      <c r="I11" s="182" t="s">
        <v>101</v>
      </c>
      <c r="J11" s="182" t="s">
        <v>225</v>
      </c>
      <c r="K11" s="182" t="s">
        <v>225</v>
      </c>
      <c r="L11" s="182" t="s">
        <v>677</v>
      </c>
      <c r="M11" s="182" t="s">
        <v>225</v>
      </c>
      <c r="N11" s="182" t="s">
        <v>282</v>
      </c>
      <c r="O11" s="182" t="s">
        <v>225</v>
      </c>
      <c r="P11" s="182" t="s">
        <v>225</v>
      </c>
      <c r="Q11" s="182" t="s">
        <v>862</v>
      </c>
      <c r="R11" s="182" t="s">
        <v>225</v>
      </c>
      <c r="S11" s="182" t="s">
        <v>977</v>
      </c>
      <c r="T11" s="295" t="s">
        <v>1037</v>
      </c>
      <c r="U11" s="182" t="s">
        <v>225</v>
      </c>
      <c r="V11" s="182" t="s">
        <v>225</v>
      </c>
      <c r="W11" s="182" t="s">
        <v>225</v>
      </c>
      <c r="X11" s="182" t="s">
        <v>862</v>
      </c>
      <c r="Y11" s="182" t="s">
        <v>224</v>
      </c>
      <c r="Z11" s="182" t="s">
        <v>222</v>
      </c>
      <c r="AA11" s="182" t="s">
        <v>674</v>
      </c>
    </row>
    <row r="12" spans="4:27" ht="13.5">
      <c r="D12" s="223"/>
      <c r="E12" s="203" t="s">
        <v>219</v>
      </c>
      <c r="F12" s="204"/>
      <c r="G12" s="376" t="s">
        <v>187</v>
      </c>
      <c r="H12" s="515">
        <v>0.22708333333333333</v>
      </c>
      <c r="I12" s="516"/>
      <c r="J12" s="515">
        <v>0.3104166666666667</v>
      </c>
      <c r="K12" s="515">
        <v>0.39375</v>
      </c>
      <c r="L12" s="515">
        <v>0.4770833333333333</v>
      </c>
      <c r="M12" s="515">
        <v>0.5604166666666667</v>
      </c>
      <c r="N12" s="516"/>
      <c r="O12" s="517">
        <v>0.61875</v>
      </c>
      <c r="P12" s="515">
        <v>0.6437499999999999</v>
      </c>
      <c r="Q12" s="515">
        <v>0.6854166666666667</v>
      </c>
      <c r="R12" s="515">
        <v>0.7270833333333333</v>
      </c>
      <c r="S12" s="516"/>
      <c r="T12" s="516"/>
      <c r="U12" s="517">
        <v>0.8215277777777777</v>
      </c>
      <c r="V12" s="517">
        <v>0.8381944444444445</v>
      </c>
      <c r="W12" s="517">
        <v>0.86875</v>
      </c>
      <c r="X12" s="517">
        <v>0.8986111111111111</v>
      </c>
      <c r="Y12" s="517">
        <v>0.9652777777777778</v>
      </c>
      <c r="Z12" s="516"/>
      <c r="AA12" s="515">
        <v>0.9854166666666666</v>
      </c>
    </row>
    <row r="13" spans="4:27" s="185" customFormat="1" ht="12.75" customHeight="1">
      <c r="D13" s="190"/>
      <c r="E13" s="191" t="s">
        <v>218</v>
      </c>
      <c r="G13" s="226" t="s">
        <v>187</v>
      </c>
      <c r="H13" s="196" t="s">
        <v>195</v>
      </c>
      <c r="I13" s="196"/>
      <c r="J13" s="196" t="s">
        <v>195</v>
      </c>
      <c r="K13" s="196" t="s">
        <v>195</v>
      </c>
      <c r="L13" s="196" t="s">
        <v>195</v>
      </c>
      <c r="M13" s="196" t="s">
        <v>195</v>
      </c>
      <c r="N13" s="196"/>
      <c r="O13" s="196" t="s">
        <v>195</v>
      </c>
      <c r="P13" s="196" t="s">
        <v>195</v>
      </c>
      <c r="Q13" s="196" t="s">
        <v>195</v>
      </c>
      <c r="R13" s="196" t="s">
        <v>195</v>
      </c>
      <c r="S13" s="196"/>
      <c r="T13" s="196"/>
      <c r="U13" s="196" t="s">
        <v>195</v>
      </c>
      <c r="V13" s="196" t="s">
        <v>195</v>
      </c>
      <c r="W13" s="196" t="s">
        <v>195</v>
      </c>
      <c r="X13" s="196" t="s">
        <v>195</v>
      </c>
      <c r="Y13" s="196" t="s">
        <v>195</v>
      </c>
      <c r="Z13" s="196"/>
      <c r="AA13" s="196" t="s">
        <v>195</v>
      </c>
    </row>
    <row r="14" spans="1:27" ht="12.75" customHeight="1">
      <c r="A14" s="185"/>
      <c r="B14" s="185"/>
      <c r="D14" s="166"/>
      <c r="E14" s="197" t="s">
        <v>217</v>
      </c>
      <c r="G14" s="227" t="s">
        <v>187</v>
      </c>
      <c r="H14" s="198" t="s">
        <v>195</v>
      </c>
      <c r="I14" s="207"/>
      <c r="J14" s="198" t="s">
        <v>195</v>
      </c>
      <c r="K14" s="198" t="s">
        <v>195</v>
      </c>
      <c r="L14" s="198" t="s">
        <v>195</v>
      </c>
      <c r="M14" s="198" t="s">
        <v>195</v>
      </c>
      <c r="N14" s="207"/>
      <c r="O14" s="198" t="s">
        <v>195</v>
      </c>
      <c r="P14" s="198" t="s">
        <v>195</v>
      </c>
      <c r="Q14" s="198" t="s">
        <v>195</v>
      </c>
      <c r="R14" s="198" t="s">
        <v>195</v>
      </c>
      <c r="S14" s="207"/>
      <c r="T14" s="207"/>
      <c r="U14" s="198" t="s">
        <v>195</v>
      </c>
      <c r="V14" s="198" t="s">
        <v>195</v>
      </c>
      <c r="W14" s="198" t="s">
        <v>195</v>
      </c>
      <c r="X14" s="198" t="s">
        <v>195</v>
      </c>
      <c r="Y14" s="198" t="s">
        <v>195</v>
      </c>
      <c r="Z14" s="207"/>
      <c r="AA14" s="198" t="s">
        <v>195</v>
      </c>
    </row>
    <row r="15" spans="4:27" ht="12.75" customHeight="1">
      <c r="D15" s="166"/>
      <c r="E15" s="197" t="s">
        <v>216</v>
      </c>
      <c r="G15" s="227" t="s">
        <v>187</v>
      </c>
      <c r="H15" s="198" t="s">
        <v>195</v>
      </c>
      <c r="I15" s="207"/>
      <c r="J15" s="198" t="s">
        <v>195</v>
      </c>
      <c r="K15" s="198" t="s">
        <v>195</v>
      </c>
      <c r="L15" s="198" t="s">
        <v>195</v>
      </c>
      <c r="M15" s="198" t="s">
        <v>195</v>
      </c>
      <c r="N15" s="207"/>
      <c r="O15" s="198" t="s">
        <v>195</v>
      </c>
      <c r="P15" s="198" t="s">
        <v>195</v>
      </c>
      <c r="Q15" s="198" t="s">
        <v>195</v>
      </c>
      <c r="R15" s="198" t="s">
        <v>195</v>
      </c>
      <c r="S15" s="207"/>
      <c r="T15" s="207"/>
      <c r="U15" s="198" t="s">
        <v>195</v>
      </c>
      <c r="V15" s="198" t="s">
        <v>195</v>
      </c>
      <c r="W15" s="198" t="s">
        <v>195</v>
      </c>
      <c r="X15" s="198" t="s">
        <v>195</v>
      </c>
      <c r="Y15" s="198" t="s">
        <v>195</v>
      </c>
      <c r="Z15" s="207"/>
      <c r="AA15" s="198" t="s">
        <v>195</v>
      </c>
    </row>
    <row r="16" spans="1:27" ht="12.75" customHeight="1">
      <c r="A16" s="189">
        <v>0.02013888888888889</v>
      </c>
      <c r="D16" s="166"/>
      <c r="E16" s="191" t="s">
        <v>919</v>
      </c>
      <c r="F16" s="185"/>
      <c r="G16" s="226" t="s">
        <v>187</v>
      </c>
      <c r="H16" s="196">
        <f>H12+$A16</f>
        <v>0.24722222222222223</v>
      </c>
      <c r="I16" s="243"/>
      <c r="J16" s="196">
        <f>J12+$A16</f>
        <v>0.33055555555555555</v>
      </c>
      <c r="K16" s="196">
        <f>K12+$A16</f>
        <v>0.41388888888888886</v>
      </c>
      <c r="L16" s="196">
        <f>L12+$A16</f>
        <v>0.4972222222222222</v>
      </c>
      <c r="M16" s="196">
        <f>M12+$A16</f>
        <v>0.5805555555555556</v>
      </c>
      <c r="N16" s="243"/>
      <c r="O16" s="196">
        <f>O12+$A16</f>
        <v>0.638888888888889</v>
      </c>
      <c r="P16" s="196">
        <f>P12+$A16</f>
        <v>0.6638888888888889</v>
      </c>
      <c r="Q16" s="196">
        <f>Q12+$A16</f>
        <v>0.7055555555555556</v>
      </c>
      <c r="R16" s="196">
        <f>R12+$A16</f>
        <v>0.7472222222222222</v>
      </c>
      <c r="S16" s="243"/>
      <c r="T16" s="243"/>
      <c r="U16" s="196">
        <v>0.842361111111111</v>
      </c>
      <c r="V16" s="196">
        <v>0.8583333333333334</v>
      </c>
      <c r="W16" s="196">
        <v>0.8895833333333334</v>
      </c>
      <c r="X16" s="196">
        <v>0.9194444444444444</v>
      </c>
      <c r="Y16" s="196">
        <v>0.9861111111111112</v>
      </c>
      <c r="Z16" s="243"/>
      <c r="AA16" s="196">
        <f>AA12+$A16</f>
        <v>1.0055555555555555</v>
      </c>
    </row>
    <row r="17" spans="4:27" ht="12.75" customHeight="1">
      <c r="D17" s="166"/>
      <c r="E17" s="197" t="s">
        <v>214</v>
      </c>
      <c r="G17" s="227" t="s">
        <v>187</v>
      </c>
      <c r="H17" s="207" t="s">
        <v>195</v>
      </c>
      <c r="I17" s="207"/>
      <c r="J17" s="207" t="s">
        <v>195</v>
      </c>
      <c r="K17" s="207" t="s">
        <v>195</v>
      </c>
      <c r="L17" s="207" t="s">
        <v>195</v>
      </c>
      <c r="M17" s="207" t="s">
        <v>195</v>
      </c>
      <c r="N17" s="207"/>
      <c r="O17" s="207" t="s">
        <v>195</v>
      </c>
      <c r="P17" s="207" t="s">
        <v>195</v>
      </c>
      <c r="Q17" s="207" t="s">
        <v>195</v>
      </c>
      <c r="R17" s="207" t="s">
        <v>195</v>
      </c>
      <c r="S17" s="207"/>
      <c r="T17" s="207"/>
      <c r="U17" s="207" t="s">
        <v>195</v>
      </c>
      <c r="V17" s="207" t="s">
        <v>195</v>
      </c>
      <c r="W17" s="207" t="s">
        <v>195</v>
      </c>
      <c r="X17" s="207" t="s">
        <v>195</v>
      </c>
      <c r="Y17" s="207" t="s">
        <v>195</v>
      </c>
      <c r="Z17" s="207"/>
      <c r="AA17" s="207" t="s">
        <v>195</v>
      </c>
    </row>
    <row r="18" spans="4:27" ht="12.75" customHeight="1">
      <c r="D18" s="166"/>
      <c r="E18" s="197" t="s">
        <v>1022</v>
      </c>
      <c r="G18" s="227" t="s">
        <v>187</v>
      </c>
      <c r="H18" s="207" t="s">
        <v>197</v>
      </c>
      <c r="I18" s="207"/>
      <c r="J18" s="207" t="s">
        <v>197</v>
      </c>
      <c r="K18" s="207" t="s">
        <v>197</v>
      </c>
      <c r="L18" s="207" t="s">
        <v>197</v>
      </c>
      <c r="M18" s="207" t="s">
        <v>197</v>
      </c>
      <c r="N18" s="207"/>
      <c r="O18" s="207" t="s">
        <v>197</v>
      </c>
      <c r="P18" s="207" t="s">
        <v>197</v>
      </c>
      <c r="Q18" s="207" t="s">
        <v>197</v>
      </c>
      <c r="R18" s="207" t="s">
        <v>197</v>
      </c>
      <c r="S18" s="207"/>
      <c r="T18" s="207"/>
      <c r="U18" s="207" t="s">
        <v>197</v>
      </c>
      <c r="V18" s="207" t="s">
        <v>197</v>
      </c>
      <c r="W18" s="207" t="s">
        <v>197</v>
      </c>
      <c r="X18" s="207" t="s">
        <v>197</v>
      </c>
      <c r="Y18" s="207" t="s">
        <v>197</v>
      </c>
      <c r="Z18" s="207"/>
      <c r="AA18" s="207" t="s">
        <v>197</v>
      </c>
    </row>
    <row r="19" spans="1:27" ht="12.75" customHeight="1">
      <c r="A19" s="189">
        <v>0.09027777777777778</v>
      </c>
      <c r="B19" s="189">
        <v>0.0020833333333333333</v>
      </c>
      <c r="D19" s="166"/>
      <c r="E19" s="191" t="s">
        <v>842</v>
      </c>
      <c r="F19" s="185"/>
      <c r="G19" s="492" t="s">
        <v>189</v>
      </c>
      <c r="H19" s="511">
        <f>H16+$A19</f>
        <v>0.3375</v>
      </c>
      <c r="I19" s="509"/>
      <c r="J19" s="511">
        <f>J16+$A19</f>
        <v>0.42083333333333334</v>
      </c>
      <c r="K19" s="511">
        <f>K16+$A19</f>
        <v>0.5041666666666667</v>
      </c>
      <c r="L19" s="511">
        <f>L16+$A19</f>
        <v>0.5874999999999999</v>
      </c>
      <c r="M19" s="511">
        <f>M16+$A19</f>
        <v>0.6708333333333334</v>
      </c>
      <c r="N19" s="509"/>
      <c r="O19" s="511">
        <f>O16+$A19</f>
        <v>0.7291666666666667</v>
      </c>
      <c r="P19" s="511">
        <f>P16+$A19</f>
        <v>0.7541666666666667</v>
      </c>
      <c r="Q19" s="511">
        <f>Q16+$A19</f>
        <v>0.7958333333333334</v>
      </c>
      <c r="R19" s="511">
        <f>R16+$A19</f>
        <v>0.8375</v>
      </c>
      <c r="S19" s="509"/>
      <c r="T19" s="509"/>
      <c r="U19" s="511">
        <v>0.9326388888888889</v>
      </c>
      <c r="V19" s="511">
        <v>0.95</v>
      </c>
      <c r="W19" s="511">
        <v>0.9840277777777778</v>
      </c>
      <c r="X19" s="511">
        <v>0.020833333333333332</v>
      </c>
      <c r="Y19" s="511">
        <v>0.08472222222222221</v>
      </c>
      <c r="Z19" s="509"/>
      <c r="AA19" s="511">
        <f>AA16+$A19</f>
        <v>1.0958333333333332</v>
      </c>
    </row>
    <row r="20" spans="2:27" ht="13.5">
      <c r="B20" s="189">
        <v>0.010416666666666666</v>
      </c>
      <c r="D20" s="166"/>
      <c r="E20" s="191"/>
      <c r="F20" s="185"/>
      <c r="G20" s="226" t="s">
        <v>187</v>
      </c>
      <c r="H20" s="499">
        <f>H19+$B19</f>
        <v>0.33958333333333335</v>
      </c>
      <c r="I20" s="500"/>
      <c r="J20" s="499">
        <f>J19+$B20</f>
        <v>0.43125</v>
      </c>
      <c r="K20" s="499">
        <f>K19+$B19</f>
        <v>0.50625</v>
      </c>
      <c r="L20" s="499">
        <f>L19+$B20</f>
        <v>0.5979166666666665</v>
      </c>
      <c r="M20" s="499">
        <f>M19+$B19</f>
        <v>0.6729166666666667</v>
      </c>
      <c r="N20" s="500" t="s">
        <v>201</v>
      </c>
      <c r="O20" s="499">
        <v>0.7479166666666667</v>
      </c>
      <c r="P20" s="499">
        <f>P19+$B19</f>
        <v>0.75625</v>
      </c>
      <c r="Q20" s="499">
        <f>Q19+$B20</f>
        <v>0.80625</v>
      </c>
      <c r="R20" s="499">
        <f>R19+$B19</f>
        <v>0.8395833333333333</v>
      </c>
      <c r="S20" s="500"/>
      <c r="T20" s="500" t="s">
        <v>201</v>
      </c>
      <c r="U20" s="499">
        <v>0.9347222222222222</v>
      </c>
      <c r="V20" s="499">
        <v>0.9590277777777777</v>
      </c>
      <c r="W20" s="499">
        <v>0.9944444444444445</v>
      </c>
      <c r="X20" s="499">
        <v>0.027777777777777776</v>
      </c>
      <c r="Y20" s="499">
        <v>0.08680555555555557</v>
      </c>
      <c r="Z20" s="500" t="s">
        <v>201</v>
      </c>
      <c r="AA20" s="499">
        <f>AA19+$B20</f>
        <v>1.10625</v>
      </c>
    </row>
    <row r="21" spans="4:27" s="185" customFormat="1" ht="13.5">
      <c r="D21" s="202"/>
      <c r="E21" s="203" t="s">
        <v>925</v>
      </c>
      <c r="F21" s="204"/>
      <c r="G21" s="376" t="s">
        <v>187</v>
      </c>
      <c r="H21" s="517" t="s">
        <v>201</v>
      </c>
      <c r="I21" s="515">
        <v>0.3125</v>
      </c>
      <c r="J21" s="517" t="s">
        <v>201</v>
      </c>
      <c r="K21" s="517" t="s">
        <v>201</v>
      </c>
      <c r="L21" s="517" t="s">
        <v>201</v>
      </c>
      <c r="M21" s="517" t="s">
        <v>201</v>
      </c>
      <c r="N21" s="515">
        <v>0.5659722222222222</v>
      </c>
      <c r="O21" s="517" t="s">
        <v>201</v>
      </c>
      <c r="P21" s="517" t="s">
        <v>201</v>
      </c>
      <c r="Q21" s="517" t="s">
        <v>201</v>
      </c>
      <c r="R21" s="517" t="s">
        <v>201</v>
      </c>
      <c r="S21" s="515">
        <v>0.7118055555555555</v>
      </c>
      <c r="T21" s="515"/>
      <c r="U21" s="517" t="s">
        <v>201</v>
      </c>
      <c r="V21" s="517" t="s">
        <v>201</v>
      </c>
      <c r="W21" s="517" t="s">
        <v>201</v>
      </c>
      <c r="X21" s="517" t="s">
        <v>201</v>
      </c>
      <c r="Y21" s="517" t="s">
        <v>201</v>
      </c>
      <c r="Z21" s="515">
        <v>0.9347222222222222</v>
      </c>
      <c r="AA21" s="517" t="s">
        <v>201</v>
      </c>
    </row>
    <row r="22" spans="4:27" ht="13.5">
      <c r="D22" s="166"/>
      <c r="E22" s="197" t="s">
        <v>210</v>
      </c>
      <c r="G22" s="227" t="s">
        <v>187</v>
      </c>
      <c r="H22" s="502" t="s">
        <v>201</v>
      </c>
      <c r="I22" s="502" t="s">
        <v>195</v>
      </c>
      <c r="J22" s="502" t="s">
        <v>201</v>
      </c>
      <c r="K22" s="502" t="s">
        <v>201</v>
      </c>
      <c r="L22" s="502" t="s">
        <v>201</v>
      </c>
      <c r="M22" s="502" t="s">
        <v>201</v>
      </c>
      <c r="N22" s="502" t="s">
        <v>195</v>
      </c>
      <c r="O22" s="502" t="s">
        <v>201</v>
      </c>
      <c r="P22" s="502" t="s">
        <v>201</v>
      </c>
      <c r="Q22" s="502" t="s">
        <v>201</v>
      </c>
      <c r="R22" s="502" t="s">
        <v>201</v>
      </c>
      <c r="S22" s="502" t="s">
        <v>195</v>
      </c>
      <c r="T22" s="502"/>
      <c r="U22" s="502" t="s">
        <v>201</v>
      </c>
      <c r="V22" s="502" t="s">
        <v>201</v>
      </c>
      <c r="W22" s="502" t="s">
        <v>201</v>
      </c>
      <c r="X22" s="502" t="s">
        <v>201</v>
      </c>
      <c r="Y22" s="502" t="s">
        <v>201</v>
      </c>
      <c r="Z22" s="502" t="s">
        <v>195</v>
      </c>
      <c r="AA22" s="502" t="s">
        <v>201</v>
      </c>
    </row>
    <row r="23" spans="4:27" ht="13.5">
      <c r="D23" s="166"/>
      <c r="E23" s="197" t="s">
        <v>209</v>
      </c>
      <c r="G23" s="227" t="s">
        <v>187</v>
      </c>
      <c r="H23" s="502" t="s">
        <v>201</v>
      </c>
      <c r="I23" s="502" t="s">
        <v>197</v>
      </c>
      <c r="J23" s="502" t="s">
        <v>201</v>
      </c>
      <c r="K23" s="502" t="s">
        <v>201</v>
      </c>
      <c r="L23" s="502" t="s">
        <v>201</v>
      </c>
      <c r="M23" s="502" t="s">
        <v>201</v>
      </c>
      <c r="N23" s="502" t="s">
        <v>197</v>
      </c>
      <c r="O23" s="502" t="s">
        <v>201</v>
      </c>
      <c r="P23" s="502" t="s">
        <v>201</v>
      </c>
      <c r="Q23" s="502" t="s">
        <v>201</v>
      </c>
      <c r="R23" s="502" t="s">
        <v>201</v>
      </c>
      <c r="S23" s="502" t="s">
        <v>197</v>
      </c>
      <c r="T23" s="502"/>
      <c r="U23" s="502" t="s">
        <v>201</v>
      </c>
      <c r="V23" s="502" t="s">
        <v>201</v>
      </c>
      <c r="W23" s="502" t="s">
        <v>201</v>
      </c>
      <c r="X23" s="502" t="s">
        <v>201</v>
      </c>
      <c r="Y23" s="502" t="s">
        <v>201</v>
      </c>
      <c r="Z23" s="502" t="s">
        <v>197</v>
      </c>
      <c r="AA23" s="502" t="s">
        <v>201</v>
      </c>
    </row>
    <row r="24" spans="4:27" ht="13.5">
      <c r="D24" s="166"/>
      <c r="E24" s="197" t="s">
        <v>1021</v>
      </c>
      <c r="G24" s="227" t="s">
        <v>187</v>
      </c>
      <c r="H24" s="502" t="s">
        <v>201</v>
      </c>
      <c r="I24" s="502" t="s">
        <v>197</v>
      </c>
      <c r="J24" s="502" t="s">
        <v>201</v>
      </c>
      <c r="K24" s="502" t="s">
        <v>201</v>
      </c>
      <c r="L24" s="502" t="s">
        <v>201</v>
      </c>
      <c r="M24" s="502" t="s">
        <v>201</v>
      </c>
      <c r="N24" s="502" t="s">
        <v>197</v>
      </c>
      <c r="O24" s="502" t="s">
        <v>201</v>
      </c>
      <c r="P24" s="502" t="s">
        <v>201</v>
      </c>
      <c r="Q24" s="502" t="s">
        <v>201</v>
      </c>
      <c r="R24" s="502" t="s">
        <v>201</v>
      </c>
      <c r="S24" s="502" t="s">
        <v>197</v>
      </c>
      <c r="T24" s="502"/>
      <c r="U24" s="502" t="s">
        <v>201</v>
      </c>
      <c r="V24" s="502" t="s">
        <v>201</v>
      </c>
      <c r="W24" s="502" t="s">
        <v>201</v>
      </c>
      <c r="X24" s="502" t="s">
        <v>201</v>
      </c>
      <c r="Y24" s="502" t="s">
        <v>201</v>
      </c>
      <c r="Z24" s="502" t="s">
        <v>197</v>
      </c>
      <c r="AA24" s="502" t="s">
        <v>201</v>
      </c>
    </row>
    <row r="25" spans="4:27" ht="13.5">
      <c r="D25" s="166"/>
      <c r="E25" s="197" t="s">
        <v>204</v>
      </c>
      <c r="G25" s="227" t="s">
        <v>187</v>
      </c>
      <c r="H25" s="502" t="s">
        <v>201</v>
      </c>
      <c r="I25" s="502" t="s">
        <v>197</v>
      </c>
      <c r="J25" s="502" t="s">
        <v>201</v>
      </c>
      <c r="K25" s="502" t="s">
        <v>201</v>
      </c>
      <c r="L25" s="502" t="s">
        <v>201</v>
      </c>
      <c r="M25" s="502" t="s">
        <v>201</v>
      </c>
      <c r="N25" s="502" t="s">
        <v>197</v>
      </c>
      <c r="O25" s="502" t="s">
        <v>201</v>
      </c>
      <c r="P25" s="502" t="s">
        <v>201</v>
      </c>
      <c r="Q25" s="502" t="s">
        <v>201</v>
      </c>
      <c r="R25" s="502" t="s">
        <v>201</v>
      </c>
      <c r="S25" s="502" t="s">
        <v>197</v>
      </c>
      <c r="T25" s="502"/>
      <c r="U25" s="502" t="s">
        <v>201</v>
      </c>
      <c r="V25" s="502" t="s">
        <v>201</v>
      </c>
      <c r="W25" s="502" t="s">
        <v>201</v>
      </c>
      <c r="X25" s="502" t="s">
        <v>201</v>
      </c>
      <c r="Y25" s="502" t="s">
        <v>201</v>
      </c>
      <c r="Z25" s="502" t="s">
        <v>197</v>
      </c>
      <c r="AA25" s="502" t="s">
        <v>201</v>
      </c>
    </row>
    <row r="26" spans="4:27" ht="13.5">
      <c r="D26" s="166"/>
      <c r="E26" s="197" t="s">
        <v>1020</v>
      </c>
      <c r="G26" s="227" t="s">
        <v>187</v>
      </c>
      <c r="H26" s="503" t="s">
        <v>201</v>
      </c>
      <c r="I26" s="502" t="s">
        <v>197</v>
      </c>
      <c r="J26" s="503" t="s">
        <v>201</v>
      </c>
      <c r="K26" s="503" t="s">
        <v>201</v>
      </c>
      <c r="L26" s="503" t="s">
        <v>201</v>
      </c>
      <c r="M26" s="503" t="s">
        <v>201</v>
      </c>
      <c r="N26" s="502" t="s">
        <v>197</v>
      </c>
      <c r="O26" s="503" t="s">
        <v>201</v>
      </c>
      <c r="P26" s="503" t="s">
        <v>201</v>
      </c>
      <c r="Q26" s="503" t="s">
        <v>201</v>
      </c>
      <c r="R26" s="503" t="s">
        <v>201</v>
      </c>
      <c r="S26" s="502" t="s">
        <v>197</v>
      </c>
      <c r="T26" s="502"/>
      <c r="U26" s="503" t="s">
        <v>201</v>
      </c>
      <c r="V26" s="503" t="s">
        <v>201</v>
      </c>
      <c r="W26" s="503" t="s">
        <v>201</v>
      </c>
      <c r="X26" s="503" t="s">
        <v>201</v>
      </c>
      <c r="Y26" s="503" t="s">
        <v>201</v>
      </c>
      <c r="Z26" s="502" t="s">
        <v>197</v>
      </c>
      <c r="AA26" s="503" t="s">
        <v>201</v>
      </c>
    </row>
    <row r="27" spans="4:27" ht="13.5">
      <c r="D27" s="166"/>
      <c r="E27" s="197" t="s">
        <v>1019</v>
      </c>
      <c r="G27" s="227" t="s">
        <v>187</v>
      </c>
      <c r="H27" s="502" t="s">
        <v>201</v>
      </c>
      <c r="I27" s="502" t="s">
        <v>197</v>
      </c>
      <c r="J27" s="502" t="s">
        <v>201</v>
      </c>
      <c r="K27" s="502" t="s">
        <v>201</v>
      </c>
      <c r="L27" s="502" t="s">
        <v>201</v>
      </c>
      <c r="M27" s="502" t="s">
        <v>201</v>
      </c>
      <c r="N27" s="502" t="s">
        <v>197</v>
      </c>
      <c r="O27" s="502" t="s">
        <v>201</v>
      </c>
      <c r="P27" s="502" t="s">
        <v>201</v>
      </c>
      <c r="Q27" s="502" t="s">
        <v>201</v>
      </c>
      <c r="R27" s="502" t="s">
        <v>201</v>
      </c>
      <c r="S27" s="502" t="s">
        <v>197</v>
      </c>
      <c r="T27" s="502"/>
      <c r="U27" s="502" t="s">
        <v>201</v>
      </c>
      <c r="V27" s="502" t="s">
        <v>201</v>
      </c>
      <c r="W27" s="502" t="s">
        <v>201</v>
      </c>
      <c r="X27" s="502" t="s">
        <v>201</v>
      </c>
      <c r="Y27" s="502" t="s">
        <v>201</v>
      </c>
      <c r="Z27" s="502" t="s">
        <v>197</v>
      </c>
      <c r="AA27" s="502" t="s">
        <v>201</v>
      </c>
    </row>
    <row r="28" spans="4:27" ht="13.5">
      <c r="D28" s="166"/>
      <c r="E28" s="197" t="s">
        <v>1018</v>
      </c>
      <c r="G28" s="227" t="s">
        <v>189</v>
      </c>
      <c r="H28" s="502" t="s">
        <v>201</v>
      </c>
      <c r="I28" s="502" t="s">
        <v>197</v>
      </c>
      <c r="J28" s="502" t="s">
        <v>201</v>
      </c>
      <c r="K28" s="502" t="s">
        <v>201</v>
      </c>
      <c r="L28" s="502" t="s">
        <v>201</v>
      </c>
      <c r="M28" s="502" t="s">
        <v>201</v>
      </c>
      <c r="N28" s="502" t="s">
        <v>197</v>
      </c>
      <c r="O28" s="502" t="s">
        <v>201</v>
      </c>
      <c r="P28" s="502" t="s">
        <v>201</v>
      </c>
      <c r="Q28" s="502" t="s">
        <v>201</v>
      </c>
      <c r="R28" s="502" t="s">
        <v>201</v>
      </c>
      <c r="S28" s="502" t="s">
        <v>197</v>
      </c>
      <c r="T28" s="502"/>
      <c r="U28" s="502" t="s">
        <v>201</v>
      </c>
      <c r="V28" s="502" t="s">
        <v>201</v>
      </c>
      <c r="W28" s="502" t="s">
        <v>201</v>
      </c>
      <c r="X28" s="502" t="s">
        <v>201</v>
      </c>
      <c r="Y28" s="502" t="s">
        <v>201</v>
      </c>
      <c r="Z28" s="502" t="s">
        <v>197</v>
      </c>
      <c r="AA28" s="502" t="s">
        <v>201</v>
      </c>
    </row>
    <row r="29" spans="4:27" ht="12.75" customHeight="1">
      <c r="D29" s="166"/>
      <c r="E29" s="197" t="s">
        <v>1017</v>
      </c>
      <c r="G29" s="227" t="s">
        <v>189</v>
      </c>
      <c r="H29" s="198" t="s">
        <v>201</v>
      </c>
      <c r="I29" s="198" t="s">
        <v>197</v>
      </c>
      <c r="J29" s="198" t="s">
        <v>201</v>
      </c>
      <c r="K29" s="198" t="s">
        <v>201</v>
      </c>
      <c r="L29" s="198" t="s">
        <v>201</v>
      </c>
      <c r="M29" s="198" t="s">
        <v>201</v>
      </c>
      <c r="N29" s="198" t="s">
        <v>197</v>
      </c>
      <c r="O29" s="198" t="s">
        <v>201</v>
      </c>
      <c r="P29" s="198" t="s">
        <v>201</v>
      </c>
      <c r="Q29" s="198" t="s">
        <v>201</v>
      </c>
      <c r="R29" s="198" t="s">
        <v>201</v>
      </c>
      <c r="S29" s="198" t="s">
        <v>197</v>
      </c>
      <c r="T29" s="198"/>
      <c r="U29" s="198" t="s">
        <v>201</v>
      </c>
      <c r="V29" s="198" t="s">
        <v>201</v>
      </c>
      <c r="W29" s="198" t="s">
        <v>201</v>
      </c>
      <c r="X29" s="198" t="s">
        <v>201</v>
      </c>
      <c r="Y29" s="198" t="s">
        <v>201</v>
      </c>
      <c r="Z29" s="198" t="s">
        <v>197</v>
      </c>
      <c r="AA29" s="198" t="s">
        <v>201</v>
      </c>
    </row>
    <row r="30" spans="1:27" ht="12.75" customHeight="1">
      <c r="A30" s="189">
        <v>0.10416666666666667</v>
      </c>
      <c r="B30" s="189">
        <v>0.0020833333333333333</v>
      </c>
      <c r="D30" s="166"/>
      <c r="E30" s="191" t="s">
        <v>834</v>
      </c>
      <c r="F30" s="185"/>
      <c r="G30" s="492" t="s">
        <v>189</v>
      </c>
      <c r="H30" s="509" t="s">
        <v>201</v>
      </c>
      <c r="I30" s="511">
        <f>I21+$A30</f>
        <v>0.4166666666666667</v>
      </c>
      <c r="J30" s="509" t="s">
        <v>201</v>
      </c>
      <c r="K30" s="509" t="s">
        <v>201</v>
      </c>
      <c r="L30" s="509" t="s">
        <v>201</v>
      </c>
      <c r="M30" s="509" t="s">
        <v>201</v>
      </c>
      <c r="N30" s="511">
        <f>N21+$A30</f>
        <v>0.6701388888888888</v>
      </c>
      <c r="O30" s="509" t="s">
        <v>201</v>
      </c>
      <c r="P30" s="509" t="s">
        <v>201</v>
      </c>
      <c r="Q30" s="509" t="s">
        <v>201</v>
      </c>
      <c r="R30" s="509" t="s">
        <v>201</v>
      </c>
      <c r="S30" s="511">
        <f>S21+$A30</f>
        <v>0.8159722222222221</v>
      </c>
      <c r="T30" s="511"/>
      <c r="U30" s="509" t="s">
        <v>201</v>
      </c>
      <c r="V30" s="511">
        <v>0.9972222222222222</v>
      </c>
      <c r="W30" s="509" t="s">
        <v>201</v>
      </c>
      <c r="X30" s="509" t="s">
        <v>201</v>
      </c>
      <c r="Y30" s="509" t="s">
        <v>201</v>
      </c>
      <c r="Z30" s="511">
        <f>Z21+$A30</f>
        <v>1.038888888888889</v>
      </c>
      <c r="AA30" s="509" t="s">
        <v>201</v>
      </c>
    </row>
    <row r="31" spans="1:27" ht="13.5">
      <c r="A31" s="189">
        <v>0.1013888888888889</v>
      </c>
      <c r="B31" s="189">
        <v>0.010416666666666666</v>
      </c>
      <c r="D31" s="166"/>
      <c r="E31" s="191"/>
      <c r="F31" s="185"/>
      <c r="G31" s="226" t="s">
        <v>187</v>
      </c>
      <c r="H31" s="500" t="s">
        <v>201</v>
      </c>
      <c r="I31" s="499">
        <f>I30+$B30</f>
        <v>0.41875</v>
      </c>
      <c r="J31" s="500" t="s">
        <v>201</v>
      </c>
      <c r="K31" s="500" t="s">
        <v>201</v>
      </c>
      <c r="L31" s="500" t="s">
        <v>201</v>
      </c>
      <c r="M31" s="500" t="s">
        <v>201</v>
      </c>
      <c r="N31" s="499">
        <f>N30+$B30</f>
        <v>0.6722222222222222</v>
      </c>
      <c r="O31" s="500" t="s">
        <v>201</v>
      </c>
      <c r="P31" s="500" t="s">
        <v>201</v>
      </c>
      <c r="Q31" s="500" t="s">
        <v>201</v>
      </c>
      <c r="R31" s="500" t="s">
        <v>201</v>
      </c>
      <c r="S31" s="499">
        <f>S30+$B31</f>
        <v>0.8263888888888887</v>
      </c>
      <c r="T31" s="499">
        <f>T30+$B31</f>
        <v>0.010416666666666666</v>
      </c>
      <c r="U31" s="500" t="s">
        <v>201</v>
      </c>
      <c r="V31" s="499">
        <v>0.00625</v>
      </c>
      <c r="W31" s="500" t="s">
        <v>201</v>
      </c>
      <c r="X31" s="500" t="s">
        <v>201</v>
      </c>
      <c r="Y31" s="500" t="s">
        <v>201</v>
      </c>
      <c r="Z31" s="499">
        <f>Z30+$B31</f>
        <v>1.0493055555555557</v>
      </c>
      <c r="AA31" s="500" t="s">
        <v>201</v>
      </c>
    </row>
    <row r="32" spans="4:27" ht="12.75" customHeight="1">
      <c r="D32" s="174"/>
      <c r="E32" s="232" t="s">
        <v>1015</v>
      </c>
      <c r="F32" s="175"/>
      <c r="G32" s="493" t="s">
        <v>187</v>
      </c>
      <c r="H32" s="236" t="s">
        <v>201</v>
      </c>
      <c r="I32" s="221" t="s">
        <v>197</v>
      </c>
      <c r="J32" s="236" t="s">
        <v>201</v>
      </c>
      <c r="K32" s="236" t="s">
        <v>201</v>
      </c>
      <c r="L32" s="236" t="s">
        <v>201</v>
      </c>
      <c r="M32" s="236" t="s">
        <v>201</v>
      </c>
      <c r="N32" s="221" t="s">
        <v>197</v>
      </c>
      <c r="O32" s="236" t="s">
        <v>201</v>
      </c>
      <c r="P32" s="236" t="s">
        <v>201</v>
      </c>
      <c r="Q32" s="236" t="s">
        <v>201</v>
      </c>
      <c r="R32" s="236" t="s">
        <v>201</v>
      </c>
      <c r="S32" s="236"/>
      <c r="T32" s="221" t="s">
        <v>197</v>
      </c>
      <c r="U32" s="236" t="s">
        <v>201</v>
      </c>
      <c r="V32" s="236" t="s">
        <v>201</v>
      </c>
      <c r="W32" s="236" t="s">
        <v>201</v>
      </c>
      <c r="X32" s="236" t="s">
        <v>201</v>
      </c>
      <c r="Y32" s="236" t="s">
        <v>201</v>
      </c>
      <c r="Z32" s="236" t="s">
        <v>201</v>
      </c>
      <c r="AA32" s="236"/>
    </row>
    <row r="33" spans="4:27" ht="12.75" customHeight="1">
      <c r="D33" s="166"/>
      <c r="E33" s="197" t="s">
        <v>836</v>
      </c>
      <c r="G33" s="227" t="s">
        <v>187</v>
      </c>
      <c r="H33" s="198" t="s">
        <v>195</v>
      </c>
      <c r="I33" s="198" t="s">
        <v>195</v>
      </c>
      <c r="J33" s="207" t="s">
        <v>201</v>
      </c>
      <c r="K33" s="198" t="s">
        <v>195</v>
      </c>
      <c r="L33" s="207" t="s">
        <v>201</v>
      </c>
      <c r="M33" s="198" t="s">
        <v>195</v>
      </c>
      <c r="N33" s="198" t="s">
        <v>195</v>
      </c>
      <c r="O33" s="198" t="s">
        <v>195</v>
      </c>
      <c r="P33" s="198" t="s">
        <v>195</v>
      </c>
      <c r="Q33" s="207" t="s">
        <v>201</v>
      </c>
      <c r="R33" s="198" t="s">
        <v>195</v>
      </c>
      <c r="S33" s="207"/>
      <c r="T33" s="198" t="s">
        <v>195</v>
      </c>
      <c r="U33" s="198" t="s">
        <v>195</v>
      </c>
      <c r="V33" s="198"/>
      <c r="W33" s="198" t="s">
        <v>201</v>
      </c>
      <c r="X33" s="198" t="s">
        <v>195</v>
      </c>
      <c r="Y33" s="198" t="s">
        <v>195</v>
      </c>
      <c r="Z33" s="207"/>
      <c r="AA33" s="207"/>
    </row>
    <row r="34" spans="1:27" ht="12.75" customHeight="1">
      <c r="A34" s="185"/>
      <c r="B34" s="185"/>
      <c r="D34" s="166"/>
      <c r="E34" s="197" t="s">
        <v>1014</v>
      </c>
      <c r="G34" s="227" t="s">
        <v>187</v>
      </c>
      <c r="H34" s="198" t="s">
        <v>197</v>
      </c>
      <c r="I34" s="198" t="s">
        <v>197</v>
      </c>
      <c r="J34" s="207"/>
      <c r="K34" s="198" t="s">
        <v>197</v>
      </c>
      <c r="L34" s="207"/>
      <c r="M34" s="198" t="s">
        <v>197</v>
      </c>
      <c r="N34" s="198" t="s">
        <v>197</v>
      </c>
      <c r="O34" s="198" t="s">
        <v>201</v>
      </c>
      <c r="P34" s="198" t="s">
        <v>197</v>
      </c>
      <c r="Q34" s="207"/>
      <c r="R34" s="198" t="s">
        <v>197</v>
      </c>
      <c r="S34" s="207"/>
      <c r="T34" s="198" t="s">
        <v>197</v>
      </c>
      <c r="U34" s="198" t="s">
        <v>197</v>
      </c>
      <c r="V34" s="198"/>
      <c r="W34" s="198"/>
      <c r="X34" s="198" t="s">
        <v>197</v>
      </c>
      <c r="Y34" s="207" t="s">
        <v>201</v>
      </c>
      <c r="Z34" s="207"/>
      <c r="AA34" s="207"/>
    </row>
    <row r="35" spans="4:27" ht="12.75" customHeight="1">
      <c r="D35" s="166"/>
      <c r="E35" s="197" t="s">
        <v>1013</v>
      </c>
      <c r="G35" s="227" t="s">
        <v>187</v>
      </c>
      <c r="H35" s="502" t="s">
        <v>195</v>
      </c>
      <c r="I35" s="502" t="s">
        <v>195</v>
      </c>
      <c r="J35" s="503"/>
      <c r="K35" s="502" t="s">
        <v>195</v>
      </c>
      <c r="L35" s="503"/>
      <c r="M35" s="502" t="s">
        <v>195</v>
      </c>
      <c r="N35" s="502" t="s">
        <v>195</v>
      </c>
      <c r="O35" s="502"/>
      <c r="P35" s="502" t="s">
        <v>195</v>
      </c>
      <c r="Q35" s="503"/>
      <c r="R35" s="502" t="s">
        <v>195</v>
      </c>
      <c r="S35" s="503"/>
      <c r="T35" s="502" t="s">
        <v>195</v>
      </c>
      <c r="U35" s="502" t="s">
        <v>195</v>
      </c>
      <c r="V35" s="502"/>
      <c r="W35" s="502"/>
      <c r="X35" s="502" t="s">
        <v>195</v>
      </c>
      <c r="Y35" s="503"/>
      <c r="Z35" s="503"/>
      <c r="AA35" s="503"/>
    </row>
    <row r="36" spans="1:27" ht="12.75" customHeight="1">
      <c r="A36" s="185"/>
      <c r="B36" s="185"/>
      <c r="D36" s="223"/>
      <c r="E36" s="224" t="s">
        <v>1012</v>
      </c>
      <c r="F36" s="200"/>
      <c r="G36" s="495" t="s">
        <v>189</v>
      </c>
      <c r="H36" s="358" t="s">
        <v>201</v>
      </c>
      <c r="I36" s="358" t="s">
        <v>201</v>
      </c>
      <c r="J36" s="358"/>
      <c r="K36" s="358" t="s">
        <v>201</v>
      </c>
      <c r="L36" s="358"/>
      <c r="M36" s="358" t="s">
        <v>201</v>
      </c>
      <c r="N36" s="358" t="s">
        <v>201</v>
      </c>
      <c r="O36" s="358"/>
      <c r="P36" s="358" t="s">
        <v>201</v>
      </c>
      <c r="Q36" s="358"/>
      <c r="R36" s="358" t="s">
        <v>201</v>
      </c>
      <c r="S36" s="358"/>
      <c r="T36" s="358" t="s">
        <v>201</v>
      </c>
      <c r="U36" s="187" t="s">
        <v>197</v>
      </c>
      <c r="V36" s="358"/>
      <c r="W36" s="187"/>
      <c r="X36" s="358" t="s">
        <v>201</v>
      </c>
      <c r="Y36" s="358"/>
      <c r="Z36" s="358"/>
      <c r="AA36" s="358"/>
    </row>
    <row r="37" spans="1:27" ht="12.75" customHeight="1">
      <c r="A37" s="185"/>
      <c r="B37" s="185"/>
      <c r="D37" s="166"/>
      <c r="E37" s="197" t="s">
        <v>1011</v>
      </c>
      <c r="G37" s="227" t="s">
        <v>189</v>
      </c>
      <c r="H37" s="207" t="s">
        <v>201</v>
      </c>
      <c r="I37" s="207" t="s">
        <v>201</v>
      </c>
      <c r="J37" s="207"/>
      <c r="K37" s="207" t="s">
        <v>201</v>
      </c>
      <c r="L37" s="207"/>
      <c r="M37" s="207" t="s">
        <v>201</v>
      </c>
      <c r="N37" s="207" t="s">
        <v>201</v>
      </c>
      <c r="O37" s="207"/>
      <c r="P37" s="207" t="s">
        <v>201</v>
      </c>
      <c r="Q37" s="207"/>
      <c r="R37" s="207" t="s">
        <v>201</v>
      </c>
      <c r="S37" s="207"/>
      <c r="T37" s="207" t="s">
        <v>201</v>
      </c>
      <c r="U37" s="198" t="s">
        <v>197</v>
      </c>
      <c r="V37" s="207"/>
      <c r="W37" s="198"/>
      <c r="X37" s="207" t="s">
        <v>201</v>
      </c>
      <c r="Y37" s="207"/>
      <c r="Z37" s="207"/>
      <c r="AA37" s="207"/>
    </row>
    <row r="38" spans="1:27" ht="12.75" customHeight="1">
      <c r="A38" s="185"/>
      <c r="B38" s="185"/>
      <c r="D38" s="166"/>
      <c r="E38" s="197" t="s">
        <v>1010</v>
      </c>
      <c r="G38" s="227" t="s">
        <v>189</v>
      </c>
      <c r="H38" s="207" t="s">
        <v>201</v>
      </c>
      <c r="I38" s="207" t="s">
        <v>201</v>
      </c>
      <c r="J38" s="207"/>
      <c r="K38" s="207" t="s">
        <v>201</v>
      </c>
      <c r="L38" s="207"/>
      <c r="M38" s="207" t="s">
        <v>201</v>
      </c>
      <c r="N38" s="207" t="s">
        <v>201</v>
      </c>
      <c r="O38" s="207"/>
      <c r="P38" s="207" t="s">
        <v>201</v>
      </c>
      <c r="Q38" s="207"/>
      <c r="R38" s="207" t="s">
        <v>201</v>
      </c>
      <c r="S38" s="207"/>
      <c r="T38" s="207" t="s">
        <v>201</v>
      </c>
      <c r="U38" s="198" t="s">
        <v>197</v>
      </c>
      <c r="V38" s="207"/>
      <c r="W38" s="198"/>
      <c r="X38" s="207" t="s">
        <v>201</v>
      </c>
      <c r="Y38" s="207"/>
      <c r="Z38" s="207"/>
      <c r="AA38" s="207"/>
    </row>
    <row r="39" spans="1:27" ht="12.75" customHeight="1">
      <c r="A39" s="185"/>
      <c r="B39" s="185"/>
      <c r="D39" s="166"/>
      <c r="E39" s="197" t="s">
        <v>1009</v>
      </c>
      <c r="G39" s="227" t="s">
        <v>189</v>
      </c>
      <c r="H39" s="207" t="s">
        <v>201</v>
      </c>
      <c r="I39" s="207" t="s">
        <v>201</v>
      </c>
      <c r="J39" s="207"/>
      <c r="K39" s="207" t="s">
        <v>201</v>
      </c>
      <c r="L39" s="207"/>
      <c r="M39" s="207" t="s">
        <v>201</v>
      </c>
      <c r="N39" s="207" t="s">
        <v>201</v>
      </c>
      <c r="O39" s="207"/>
      <c r="P39" s="207" t="s">
        <v>201</v>
      </c>
      <c r="Q39" s="207"/>
      <c r="R39" s="207" t="s">
        <v>201</v>
      </c>
      <c r="S39" s="207"/>
      <c r="T39" s="207" t="s">
        <v>201</v>
      </c>
      <c r="U39" s="198" t="s">
        <v>197</v>
      </c>
      <c r="V39" s="207"/>
      <c r="W39" s="198"/>
      <c r="X39" s="207" t="s">
        <v>201</v>
      </c>
      <c r="Y39" s="207"/>
      <c r="Z39" s="207"/>
      <c r="AA39" s="207"/>
    </row>
    <row r="40" spans="4:27" ht="12.75" customHeight="1">
      <c r="D40" s="174"/>
      <c r="E40" s="210" t="s">
        <v>1008</v>
      </c>
      <c r="F40" s="192"/>
      <c r="G40" s="492" t="s">
        <v>189</v>
      </c>
      <c r="H40" s="193" t="s">
        <v>201</v>
      </c>
      <c r="I40" s="193" t="s">
        <v>201</v>
      </c>
      <c r="J40" s="193"/>
      <c r="K40" s="193" t="s">
        <v>201</v>
      </c>
      <c r="L40" s="193"/>
      <c r="M40" s="193" t="s">
        <v>201</v>
      </c>
      <c r="N40" s="193" t="s">
        <v>201</v>
      </c>
      <c r="O40" s="193"/>
      <c r="P40" s="193" t="s">
        <v>201</v>
      </c>
      <c r="Q40" s="193"/>
      <c r="R40" s="193" t="s">
        <v>201</v>
      </c>
      <c r="S40" s="193"/>
      <c r="T40" s="193" t="s">
        <v>201</v>
      </c>
      <c r="U40" s="193">
        <v>0.10208333333333335</v>
      </c>
      <c r="V40" s="193"/>
      <c r="W40" s="193"/>
      <c r="X40" s="193" t="s">
        <v>201</v>
      </c>
      <c r="Y40" s="193"/>
      <c r="Z40" s="193"/>
      <c r="AA40" s="193"/>
    </row>
    <row r="41" spans="1:27" ht="13.5" customHeight="1">
      <c r="A41" s="189">
        <v>0.09722222222222222</v>
      </c>
      <c r="D41" s="166"/>
      <c r="E41" s="191" t="s">
        <v>1007</v>
      </c>
      <c r="F41" s="185"/>
      <c r="G41" s="226" t="s">
        <v>189</v>
      </c>
      <c r="H41" s="196">
        <f>H20+$A41</f>
        <v>0.43680555555555556</v>
      </c>
      <c r="I41" s="196">
        <f>I31+$A31</f>
        <v>0.5201388888888889</v>
      </c>
      <c r="J41" s="196"/>
      <c r="K41" s="196">
        <f>K20+$A41</f>
        <v>0.6034722222222222</v>
      </c>
      <c r="L41" s="196"/>
      <c r="M41" s="196">
        <f>M20+$A41</f>
        <v>0.7701388888888889</v>
      </c>
      <c r="N41" s="196">
        <f>N31+$A31</f>
        <v>0.773611111111111</v>
      </c>
      <c r="O41" s="196"/>
      <c r="P41" s="196">
        <f>P20+$A41</f>
        <v>0.8534722222222222</v>
      </c>
      <c r="Q41" s="196"/>
      <c r="R41" s="196">
        <f>R20+$A41</f>
        <v>0.9368055555555556</v>
      </c>
      <c r="S41" s="196"/>
      <c r="T41" s="196">
        <f>T31+$A31</f>
        <v>0.11180555555555557</v>
      </c>
      <c r="U41" s="196"/>
      <c r="V41" s="196"/>
      <c r="W41" s="196"/>
      <c r="X41" s="196">
        <v>0.12708333333333333</v>
      </c>
      <c r="Y41" s="196"/>
      <c r="Z41" s="196"/>
      <c r="AA41" s="196"/>
    </row>
    <row r="42" spans="4:27" ht="37.5">
      <c r="D42" s="216"/>
      <c r="E42" s="218"/>
      <c r="F42" s="218" t="s">
        <v>221</v>
      </c>
      <c r="G42" s="496"/>
      <c r="H42" s="229" t="s">
        <v>180</v>
      </c>
      <c r="I42" s="229" t="s">
        <v>180</v>
      </c>
      <c r="J42" s="229" t="s">
        <v>702</v>
      </c>
      <c r="K42" s="182" t="s">
        <v>1006</v>
      </c>
      <c r="L42" s="229" t="s">
        <v>182</v>
      </c>
      <c r="M42" s="259" t="s">
        <v>1006</v>
      </c>
      <c r="N42" s="229" t="s">
        <v>180</v>
      </c>
      <c r="O42" s="229" t="s">
        <v>704</v>
      </c>
      <c r="P42" s="229" t="s">
        <v>180</v>
      </c>
      <c r="Q42" s="259" t="s">
        <v>866</v>
      </c>
      <c r="R42" s="229" t="s">
        <v>678</v>
      </c>
      <c r="S42" s="229" t="s">
        <v>1038</v>
      </c>
      <c r="T42" s="229" t="s">
        <v>678</v>
      </c>
      <c r="U42" s="259" t="s">
        <v>1039</v>
      </c>
      <c r="V42" s="229" t="s">
        <v>569</v>
      </c>
      <c r="W42" s="229" t="s">
        <v>701</v>
      </c>
      <c r="X42" s="229" t="s">
        <v>1003</v>
      </c>
      <c r="Y42" s="229" t="s">
        <v>573</v>
      </c>
      <c r="Z42" s="229" t="s">
        <v>180</v>
      </c>
      <c r="AA42" s="229" t="s">
        <v>181</v>
      </c>
    </row>
  </sheetData>
  <sheetProtection selectLockedCells="1" selectUnlockedCells="1"/>
  <mergeCells count="4">
    <mergeCell ref="E19:E20"/>
    <mergeCell ref="F19:F20"/>
    <mergeCell ref="E30:E31"/>
    <mergeCell ref="F30:F3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43"/>
  <sheetViews>
    <sheetView showGridLines="0" zoomScale="80" zoomScaleNormal="80" zoomScaleSheetLayoutView="10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AE41" sqref="AE41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35" width="7.75390625" style="159" customWidth="1"/>
    <col min="36" max="16384" width="9.125" style="159" customWidth="1"/>
  </cols>
  <sheetData>
    <row r="2" spans="5:7" ht="30" customHeight="1">
      <c r="E2" s="160" t="s">
        <v>1040</v>
      </c>
      <c r="F2" s="161"/>
      <c r="G2" s="162" t="s">
        <v>1041</v>
      </c>
    </row>
    <row r="3" spans="4:35" ht="12.75" customHeight="1">
      <c r="D3" s="163"/>
      <c r="E3" s="164"/>
      <c r="F3" s="164"/>
      <c r="G3" s="164"/>
      <c r="H3" s="165" t="s">
        <v>11</v>
      </c>
      <c r="I3" s="165" t="s">
        <v>14</v>
      </c>
      <c r="J3" s="165" t="s">
        <v>16</v>
      </c>
      <c r="K3" s="165" t="s">
        <v>18</v>
      </c>
      <c r="L3" s="165" t="s">
        <v>20</v>
      </c>
      <c r="M3" s="165" t="s">
        <v>22</v>
      </c>
      <c r="N3" s="165" t="s">
        <v>24</v>
      </c>
      <c r="O3" s="165" t="s">
        <v>26</v>
      </c>
      <c r="P3" s="165" t="s">
        <v>137</v>
      </c>
      <c r="Q3" s="165" t="s">
        <v>138</v>
      </c>
      <c r="R3" s="165" t="s">
        <v>28</v>
      </c>
      <c r="S3" s="165" t="s">
        <v>30</v>
      </c>
      <c r="T3" s="165" t="s">
        <v>32</v>
      </c>
      <c r="U3" s="165" t="s">
        <v>34</v>
      </c>
      <c r="V3" s="165" t="s">
        <v>36</v>
      </c>
      <c r="W3" s="165" t="s">
        <v>38</v>
      </c>
      <c r="X3" s="165" t="s">
        <v>247</v>
      </c>
      <c r="Y3" s="165" t="s">
        <v>348</v>
      </c>
      <c r="Z3" s="165" t="s">
        <v>427</v>
      </c>
      <c r="AA3" s="165" t="s">
        <v>428</v>
      </c>
      <c r="AB3" s="165" t="s">
        <v>429</v>
      </c>
      <c r="AC3" s="165" t="s">
        <v>430</v>
      </c>
      <c r="AD3" s="165" t="s">
        <v>431</v>
      </c>
      <c r="AE3" s="165" t="s">
        <v>542</v>
      </c>
      <c r="AF3" s="165" t="s">
        <v>633</v>
      </c>
      <c r="AG3" s="165" t="s">
        <v>634</v>
      </c>
      <c r="AH3" s="165" t="s">
        <v>635</v>
      </c>
      <c r="AI3" s="165" t="s">
        <v>1042</v>
      </c>
    </row>
    <row r="4" spans="4:35" ht="12.75" customHeight="1">
      <c r="D4" s="166"/>
      <c r="H4" s="252" t="s">
        <v>870</v>
      </c>
      <c r="I4" s="167" t="s">
        <v>1043</v>
      </c>
      <c r="J4" s="288" t="s">
        <v>68</v>
      </c>
      <c r="K4" s="167" t="s">
        <v>1044</v>
      </c>
      <c r="L4" s="167" t="s">
        <v>1045</v>
      </c>
      <c r="M4" s="167" t="s">
        <v>1046</v>
      </c>
      <c r="N4" s="167" t="s">
        <v>518</v>
      </c>
      <c r="O4" s="167" t="s">
        <v>873</v>
      </c>
      <c r="P4" s="167" t="s">
        <v>1047</v>
      </c>
      <c r="Q4" s="167" t="s">
        <v>1048</v>
      </c>
      <c r="R4" s="255">
        <v>52</v>
      </c>
      <c r="S4" s="478" t="s">
        <v>68</v>
      </c>
      <c r="T4" s="167" t="s">
        <v>1049</v>
      </c>
      <c r="U4" s="167" t="s">
        <v>716</v>
      </c>
      <c r="V4" s="167" t="s">
        <v>1050</v>
      </c>
      <c r="W4" s="167" t="s">
        <v>1051</v>
      </c>
      <c r="X4" s="167" t="s">
        <v>1052</v>
      </c>
      <c r="Y4" s="167">
        <v>33511</v>
      </c>
      <c r="Z4" s="167" t="s">
        <v>1053</v>
      </c>
      <c r="AA4" s="167" t="s">
        <v>523</v>
      </c>
      <c r="AB4" s="167" t="s">
        <v>1054</v>
      </c>
      <c r="AC4" s="167" t="s">
        <v>719</v>
      </c>
      <c r="AD4" s="167" t="s">
        <v>1055</v>
      </c>
      <c r="AE4" s="167" t="s">
        <v>1056</v>
      </c>
      <c r="AF4" s="167" t="s">
        <v>1057</v>
      </c>
      <c r="AG4" s="252" t="s">
        <v>1058</v>
      </c>
      <c r="AH4" s="167" t="s">
        <v>1059</v>
      </c>
      <c r="AI4" s="167" t="s">
        <v>1060</v>
      </c>
    </row>
    <row r="5" spans="4:35" ht="12.75" customHeight="1">
      <c r="D5" s="166"/>
      <c r="H5" s="167" t="s">
        <v>876</v>
      </c>
      <c r="I5" s="167"/>
      <c r="J5" s="254" t="s">
        <v>1061</v>
      </c>
      <c r="K5" s="167"/>
      <c r="L5" s="167"/>
      <c r="M5" s="167"/>
      <c r="N5" s="167"/>
      <c r="O5" s="167"/>
      <c r="P5" s="167"/>
      <c r="Q5" s="167"/>
      <c r="R5" s="255"/>
      <c r="S5" s="171" t="s">
        <v>1062</v>
      </c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 t="s">
        <v>1063</v>
      </c>
      <c r="AH5" s="167"/>
      <c r="AI5" s="167"/>
    </row>
    <row r="6" spans="4:35" ht="12.75" customHeight="1">
      <c r="D6" s="166"/>
      <c r="H6" s="167" t="s">
        <v>879</v>
      </c>
      <c r="I6" s="319" t="s">
        <v>1064</v>
      </c>
      <c r="J6" s="171" t="s">
        <v>1065</v>
      </c>
      <c r="K6" s="319" t="s">
        <v>1066</v>
      </c>
      <c r="L6" s="319"/>
      <c r="M6" s="167" t="s">
        <v>1067</v>
      </c>
      <c r="N6" s="167" t="s">
        <v>452</v>
      </c>
      <c r="O6" s="167" t="s">
        <v>883</v>
      </c>
      <c r="P6" s="409" t="s">
        <v>1068</v>
      </c>
      <c r="Q6" s="167" t="s">
        <v>1069</v>
      </c>
      <c r="R6" s="255"/>
      <c r="S6" s="171" t="s">
        <v>1070</v>
      </c>
      <c r="T6" s="319"/>
      <c r="U6" s="409"/>
      <c r="V6" s="319" t="s">
        <v>1071</v>
      </c>
      <c r="W6" s="319" t="s">
        <v>1071</v>
      </c>
      <c r="X6" s="319"/>
      <c r="Y6" s="409" t="s">
        <v>1072</v>
      </c>
      <c r="Z6" s="409" t="s">
        <v>1072</v>
      </c>
      <c r="AA6" s="167" t="s">
        <v>448</v>
      </c>
      <c r="AB6" s="167"/>
      <c r="AC6" s="167"/>
      <c r="AD6" s="409" t="s">
        <v>1073</v>
      </c>
      <c r="AE6" s="167"/>
      <c r="AF6" s="167" t="s">
        <v>1074</v>
      </c>
      <c r="AG6" s="319" t="s">
        <v>1075</v>
      </c>
      <c r="AH6" s="518" t="s">
        <v>1076</v>
      </c>
      <c r="AI6" s="167" t="s">
        <v>1077</v>
      </c>
    </row>
    <row r="7" spans="4:35" ht="12.75" customHeight="1">
      <c r="D7" s="166"/>
      <c r="F7" s="173" t="s">
        <v>158</v>
      </c>
      <c r="H7" s="167"/>
      <c r="I7" s="167"/>
      <c r="J7" s="171" t="s">
        <v>1078</v>
      </c>
      <c r="K7" s="167"/>
      <c r="L7" s="167"/>
      <c r="M7" s="167"/>
      <c r="N7" s="167"/>
      <c r="O7" s="167"/>
      <c r="P7" s="167"/>
      <c r="Q7" s="167"/>
      <c r="R7" s="255"/>
      <c r="S7" s="171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72"/>
      <c r="AI7" s="167"/>
    </row>
    <row r="8" spans="4:35" ht="12.75" customHeight="1">
      <c r="D8" s="166"/>
      <c r="F8" s="173"/>
      <c r="H8" s="252" t="s">
        <v>767</v>
      </c>
      <c r="I8" s="167" t="s">
        <v>238</v>
      </c>
      <c r="J8" s="290" t="s">
        <v>161</v>
      </c>
      <c r="K8" s="167" t="s">
        <v>161</v>
      </c>
      <c r="L8" s="167" t="s">
        <v>238</v>
      </c>
      <c r="M8" s="167" t="s">
        <v>767</v>
      </c>
      <c r="N8" s="167" t="s">
        <v>161</v>
      </c>
      <c r="O8" s="167" t="s">
        <v>767</v>
      </c>
      <c r="P8" s="167" t="s">
        <v>767</v>
      </c>
      <c r="Q8" s="167" t="s">
        <v>161</v>
      </c>
      <c r="R8" s="255" t="s">
        <v>161</v>
      </c>
      <c r="S8" s="171" t="s">
        <v>767</v>
      </c>
      <c r="T8" s="167" t="s">
        <v>162</v>
      </c>
      <c r="U8" s="167" t="s">
        <v>160</v>
      </c>
      <c r="V8" s="167" t="s">
        <v>161</v>
      </c>
      <c r="W8" s="167" t="s">
        <v>161</v>
      </c>
      <c r="X8" s="167" t="s">
        <v>162</v>
      </c>
      <c r="Y8" s="167" t="s">
        <v>280</v>
      </c>
      <c r="Z8" s="167" t="s">
        <v>161</v>
      </c>
      <c r="AA8" s="167" t="s">
        <v>161</v>
      </c>
      <c r="AB8" s="167" t="s">
        <v>160</v>
      </c>
      <c r="AC8" s="167" t="s">
        <v>160</v>
      </c>
      <c r="AD8" s="167" t="s">
        <v>161</v>
      </c>
      <c r="AE8" s="167" t="s">
        <v>161</v>
      </c>
      <c r="AF8" s="167" t="s">
        <v>160</v>
      </c>
      <c r="AG8" s="252" t="s">
        <v>161</v>
      </c>
      <c r="AH8" s="167" t="s">
        <v>280</v>
      </c>
      <c r="AI8" s="167" t="s">
        <v>161</v>
      </c>
    </row>
    <row r="9" spans="4:35" ht="12.75" customHeight="1">
      <c r="D9" s="166"/>
      <c r="F9" s="173"/>
      <c r="H9" s="167" t="s">
        <v>160</v>
      </c>
      <c r="I9" s="167"/>
      <c r="J9" s="171" t="s">
        <v>160</v>
      </c>
      <c r="K9" s="167"/>
      <c r="L9" s="167" t="s">
        <v>167</v>
      </c>
      <c r="M9" s="167"/>
      <c r="N9" s="167"/>
      <c r="O9" s="167"/>
      <c r="P9" s="167"/>
      <c r="Q9" s="167"/>
      <c r="R9" s="255"/>
      <c r="S9" s="171" t="s">
        <v>1079</v>
      </c>
      <c r="T9" s="167" t="s">
        <v>167</v>
      </c>
      <c r="U9" s="167"/>
      <c r="V9" s="167"/>
      <c r="W9" s="172"/>
      <c r="X9" s="167" t="s">
        <v>167</v>
      </c>
      <c r="Y9" s="172"/>
      <c r="Z9" s="167"/>
      <c r="AA9" s="167"/>
      <c r="AB9" s="167"/>
      <c r="AC9" s="167"/>
      <c r="AD9" s="167"/>
      <c r="AE9" s="167"/>
      <c r="AF9" s="167"/>
      <c r="AG9" s="167" t="s">
        <v>280</v>
      </c>
      <c r="AH9" s="172"/>
      <c r="AI9" s="167"/>
    </row>
    <row r="10" spans="4:35" ht="12.75" customHeight="1">
      <c r="D10" s="174"/>
      <c r="E10" s="175"/>
      <c r="F10" s="175"/>
      <c r="G10" s="175"/>
      <c r="H10" s="176" t="s">
        <v>884</v>
      </c>
      <c r="I10" s="176"/>
      <c r="J10" s="519" t="s">
        <v>1080</v>
      </c>
      <c r="K10" s="176"/>
      <c r="L10" s="176" t="s">
        <v>173</v>
      </c>
      <c r="M10" s="176"/>
      <c r="N10" s="176"/>
      <c r="O10" s="176"/>
      <c r="P10" s="176"/>
      <c r="Q10" s="176"/>
      <c r="R10" s="292"/>
      <c r="S10" s="178" t="s">
        <v>1081</v>
      </c>
      <c r="T10" s="176" t="s">
        <v>173</v>
      </c>
      <c r="U10" s="176"/>
      <c r="V10" s="176"/>
      <c r="W10" s="177"/>
      <c r="X10" s="176" t="s">
        <v>173</v>
      </c>
      <c r="Y10" s="177"/>
      <c r="Z10" s="176"/>
      <c r="AA10" s="176"/>
      <c r="AB10" s="176"/>
      <c r="AC10" s="176"/>
      <c r="AD10" s="176"/>
      <c r="AE10" s="176"/>
      <c r="AF10" s="176"/>
      <c r="AG10" s="293" t="s">
        <v>1080</v>
      </c>
      <c r="AH10" s="176"/>
      <c r="AI10" s="176"/>
    </row>
    <row r="11" spans="1:35" ht="51" customHeight="1">
      <c r="A11" s="159" t="s">
        <v>174</v>
      </c>
      <c r="B11" s="159" t="s">
        <v>175</v>
      </c>
      <c r="D11" s="166"/>
      <c r="F11" s="294" t="s">
        <v>176</v>
      </c>
      <c r="H11" s="182" t="s">
        <v>182</v>
      </c>
      <c r="I11" s="347" t="s">
        <v>701</v>
      </c>
      <c r="J11" s="182" t="s">
        <v>181</v>
      </c>
      <c r="K11" s="182" t="s">
        <v>181</v>
      </c>
      <c r="L11" s="182" t="s">
        <v>181</v>
      </c>
      <c r="M11" s="295" t="s">
        <v>185</v>
      </c>
      <c r="N11" s="295" t="s">
        <v>482</v>
      </c>
      <c r="O11" s="295" t="s">
        <v>482</v>
      </c>
      <c r="P11" s="182" t="s">
        <v>482</v>
      </c>
      <c r="Q11" s="182" t="s">
        <v>509</v>
      </c>
      <c r="R11" s="182" t="s">
        <v>499</v>
      </c>
      <c r="S11" s="182" t="s">
        <v>1082</v>
      </c>
      <c r="T11" s="182" t="s">
        <v>181</v>
      </c>
      <c r="U11" s="182" t="s">
        <v>662</v>
      </c>
      <c r="V11" s="520" t="s">
        <v>509</v>
      </c>
      <c r="W11" s="182" t="s">
        <v>1083</v>
      </c>
      <c r="X11" s="182" t="s">
        <v>181</v>
      </c>
      <c r="Y11" s="182" t="s">
        <v>1084</v>
      </c>
      <c r="Z11" s="182" t="s">
        <v>1085</v>
      </c>
      <c r="AA11" s="295" t="s">
        <v>482</v>
      </c>
      <c r="AB11" s="347" t="s">
        <v>701</v>
      </c>
      <c r="AC11" s="182" t="s">
        <v>482</v>
      </c>
      <c r="AD11" s="182" t="s">
        <v>482</v>
      </c>
      <c r="AE11" s="182" t="s">
        <v>181</v>
      </c>
      <c r="AF11" s="182" t="s">
        <v>185</v>
      </c>
      <c r="AG11" s="182" t="s">
        <v>482</v>
      </c>
      <c r="AH11" s="182" t="s">
        <v>569</v>
      </c>
      <c r="AI11" s="182" t="s">
        <v>1086</v>
      </c>
    </row>
    <row r="12" spans="4:35" ht="12.75" customHeight="1">
      <c r="D12" s="223"/>
      <c r="E12" s="203" t="s">
        <v>1087</v>
      </c>
      <c r="F12" s="204"/>
      <c r="G12" s="376" t="s">
        <v>187</v>
      </c>
      <c r="H12" s="351"/>
      <c r="I12" s="351"/>
      <c r="J12" s="353"/>
      <c r="K12" s="351"/>
      <c r="L12" s="351"/>
      <c r="M12" s="351"/>
      <c r="N12" s="351"/>
      <c r="O12" s="351"/>
      <c r="P12" s="351"/>
      <c r="Q12" s="351"/>
      <c r="R12" s="354">
        <v>0.3590277777777778</v>
      </c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</row>
    <row r="13" spans="4:35" ht="12.75" customHeight="1">
      <c r="D13" s="166"/>
      <c r="E13" s="191" t="s">
        <v>1088</v>
      </c>
      <c r="F13" s="185"/>
      <c r="G13" s="226" t="s">
        <v>189</v>
      </c>
      <c r="H13" s="196"/>
      <c r="I13" s="196"/>
      <c r="J13" s="201"/>
      <c r="K13" s="196"/>
      <c r="L13" s="196"/>
      <c r="M13" s="196"/>
      <c r="N13" s="196"/>
      <c r="O13" s="196"/>
      <c r="P13" s="196"/>
      <c r="Q13" s="196"/>
      <c r="R13" s="263">
        <v>0.39305555555555555</v>
      </c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</row>
    <row r="14" spans="4:35" ht="12.75" customHeight="1">
      <c r="D14" s="166"/>
      <c r="E14" s="191"/>
      <c r="F14" s="204"/>
      <c r="G14" s="376" t="s">
        <v>187</v>
      </c>
      <c r="H14" s="351"/>
      <c r="I14" s="351"/>
      <c r="J14" s="353"/>
      <c r="K14" s="351"/>
      <c r="L14" s="351"/>
      <c r="M14" s="506"/>
      <c r="N14" s="351">
        <v>0.23958333333333334</v>
      </c>
      <c r="O14" s="506">
        <v>0.24305555555555555</v>
      </c>
      <c r="P14" s="506">
        <v>0.3263888888888889</v>
      </c>
      <c r="Q14" s="351"/>
      <c r="R14" s="351"/>
      <c r="S14" s="506">
        <v>0.40972222222222227</v>
      </c>
      <c r="T14" s="351"/>
      <c r="U14" s="506"/>
      <c r="V14" s="351"/>
      <c r="W14" s="506">
        <v>0.4930555555555556</v>
      </c>
      <c r="X14" s="351"/>
      <c r="Y14" s="351"/>
      <c r="Z14" s="506">
        <v>0.576388888888889</v>
      </c>
      <c r="AA14" s="351">
        <v>0.5638888888888889</v>
      </c>
      <c r="AB14" s="351"/>
      <c r="AC14" s="506">
        <v>0.6458333333333334</v>
      </c>
      <c r="AD14" s="506">
        <v>0.6597222222222222</v>
      </c>
      <c r="AE14" s="506"/>
      <c r="AF14" s="351"/>
      <c r="AG14" s="351">
        <v>0.7277777777777777</v>
      </c>
      <c r="AH14" s="506"/>
      <c r="AI14" s="351">
        <v>0.9256944444444444</v>
      </c>
    </row>
    <row r="15" spans="4:35" ht="12.75" customHeight="1">
      <c r="D15" s="190"/>
      <c r="E15" s="197" t="s">
        <v>1089</v>
      </c>
      <c r="G15" s="227" t="s">
        <v>187</v>
      </c>
      <c r="H15" s="198"/>
      <c r="I15" s="198"/>
      <c r="J15" s="199"/>
      <c r="K15" s="198"/>
      <c r="L15" s="198"/>
      <c r="M15" s="198"/>
      <c r="N15" s="198" t="s">
        <v>197</v>
      </c>
      <c r="O15" s="198" t="s">
        <v>197</v>
      </c>
      <c r="P15" s="198" t="s">
        <v>197</v>
      </c>
      <c r="Q15" s="198"/>
      <c r="R15" s="198"/>
      <c r="S15" s="521" t="s">
        <v>197</v>
      </c>
      <c r="T15" s="198"/>
      <c r="U15" s="198"/>
      <c r="V15" s="198" t="s">
        <v>201</v>
      </c>
      <c r="W15" s="198" t="s">
        <v>197</v>
      </c>
      <c r="X15" s="198"/>
      <c r="Y15" s="198"/>
      <c r="Z15" s="198" t="s">
        <v>197</v>
      </c>
      <c r="AA15" s="198" t="s">
        <v>197</v>
      </c>
      <c r="AB15" s="198"/>
      <c r="AC15" s="198" t="s">
        <v>197</v>
      </c>
      <c r="AD15" s="198" t="s">
        <v>197</v>
      </c>
      <c r="AE15" s="198"/>
      <c r="AF15" s="198"/>
      <c r="AG15" s="198" t="s">
        <v>197</v>
      </c>
      <c r="AH15" s="198"/>
      <c r="AI15" s="198" t="s">
        <v>197</v>
      </c>
    </row>
    <row r="16" spans="4:35" ht="12.75" customHeight="1">
      <c r="D16" s="190"/>
      <c r="E16" s="197" t="s">
        <v>1090</v>
      </c>
      <c r="G16" s="227" t="s">
        <v>187</v>
      </c>
      <c r="H16" s="207"/>
      <c r="I16" s="207"/>
      <c r="J16" s="208"/>
      <c r="K16" s="207"/>
      <c r="L16" s="207"/>
      <c r="M16" s="198"/>
      <c r="N16" s="198" t="s">
        <v>195</v>
      </c>
      <c r="O16" s="198" t="s">
        <v>195</v>
      </c>
      <c r="P16" s="198" t="s">
        <v>195</v>
      </c>
      <c r="Q16" s="198"/>
      <c r="R16" s="198"/>
      <c r="S16" s="521" t="s">
        <v>195</v>
      </c>
      <c r="T16" s="207"/>
      <c r="U16" s="198"/>
      <c r="V16" s="198" t="s">
        <v>195</v>
      </c>
      <c r="W16" s="198" t="s">
        <v>195</v>
      </c>
      <c r="X16" s="207"/>
      <c r="Y16" s="198"/>
      <c r="Z16" s="198" t="s">
        <v>195</v>
      </c>
      <c r="AA16" s="198" t="s">
        <v>195</v>
      </c>
      <c r="AB16" s="207"/>
      <c r="AC16" s="198" t="s">
        <v>195</v>
      </c>
      <c r="AD16" s="198" t="s">
        <v>195</v>
      </c>
      <c r="AE16" s="198"/>
      <c r="AF16" s="207"/>
      <c r="AG16" s="198" t="s">
        <v>195</v>
      </c>
      <c r="AH16" s="198"/>
      <c r="AI16" s="198" t="s">
        <v>195</v>
      </c>
    </row>
    <row r="17" spans="4:35" ht="12.75" customHeight="1">
      <c r="D17" s="166"/>
      <c r="E17" s="197" t="s">
        <v>1091</v>
      </c>
      <c r="G17" s="227" t="s">
        <v>187</v>
      </c>
      <c r="H17" s="207"/>
      <c r="I17" s="207"/>
      <c r="J17" s="208"/>
      <c r="K17" s="207"/>
      <c r="L17" s="207"/>
      <c r="M17" s="198"/>
      <c r="N17" s="198" t="s">
        <v>197</v>
      </c>
      <c r="O17" s="198" t="s">
        <v>197</v>
      </c>
      <c r="P17" s="198" t="s">
        <v>197</v>
      </c>
      <c r="Q17" s="198"/>
      <c r="R17" s="198"/>
      <c r="S17" s="521" t="s">
        <v>197</v>
      </c>
      <c r="T17" s="207"/>
      <c r="U17" s="198"/>
      <c r="V17" s="198" t="s">
        <v>197</v>
      </c>
      <c r="W17" s="198" t="s">
        <v>197</v>
      </c>
      <c r="X17" s="207"/>
      <c r="Y17" s="198"/>
      <c r="Z17" s="198" t="s">
        <v>197</v>
      </c>
      <c r="AA17" s="198" t="s">
        <v>197</v>
      </c>
      <c r="AB17" s="207"/>
      <c r="AC17" s="198" t="s">
        <v>197</v>
      </c>
      <c r="AD17" s="198" t="s">
        <v>197</v>
      </c>
      <c r="AE17" s="198"/>
      <c r="AF17" s="207"/>
      <c r="AG17" s="198" t="s">
        <v>197</v>
      </c>
      <c r="AH17" s="198"/>
      <c r="AI17" s="198" t="s">
        <v>197</v>
      </c>
    </row>
    <row r="18" spans="4:35" ht="12.75" customHeight="1">
      <c r="D18" s="166"/>
      <c r="E18" s="197" t="s">
        <v>1092</v>
      </c>
      <c r="G18" s="227" t="s">
        <v>187</v>
      </c>
      <c r="H18" s="207"/>
      <c r="I18" s="207"/>
      <c r="J18" s="208"/>
      <c r="K18" s="207"/>
      <c r="L18" s="207"/>
      <c r="M18" s="198"/>
      <c r="N18" s="198" t="s">
        <v>201</v>
      </c>
      <c r="O18" s="198" t="s">
        <v>197</v>
      </c>
      <c r="P18" s="198" t="s">
        <v>197</v>
      </c>
      <c r="Q18" s="198"/>
      <c r="R18" s="198"/>
      <c r="S18" s="521" t="s">
        <v>197</v>
      </c>
      <c r="T18" s="207"/>
      <c r="U18" s="198"/>
      <c r="V18" s="198" t="s">
        <v>197</v>
      </c>
      <c r="W18" s="198" t="s">
        <v>197</v>
      </c>
      <c r="X18" s="207"/>
      <c r="Y18" s="198"/>
      <c r="Z18" s="198" t="s">
        <v>197</v>
      </c>
      <c r="AA18" s="198" t="s">
        <v>201</v>
      </c>
      <c r="AB18" s="207"/>
      <c r="AC18" s="198" t="s">
        <v>197</v>
      </c>
      <c r="AD18" s="198" t="s">
        <v>197</v>
      </c>
      <c r="AE18" s="198"/>
      <c r="AF18" s="207"/>
      <c r="AG18" s="198" t="s">
        <v>197</v>
      </c>
      <c r="AH18" s="198"/>
      <c r="AI18" s="198" t="s">
        <v>197</v>
      </c>
    </row>
    <row r="19" spans="1:35" s="185" customFormat="1" ht="12.75" customHeight="1">
      <c r="A19" s="184">
        <v>0.0625</v>
      </c>
      <c r="D19" s="190"/>
      <c r="E19" s="191" t="s">
        <v>1093</v>
      </c>
      <c r="G19" s="226" t="s">
        <v>187</v>
      </c>
      <c r="H19" s="243"/>
      <c r="I19" s="243"/>
      <c r="J19" s="392"/>
      <c r="K19" s="243"/>
      <c r="L19" s="243"/>
      <c r="M19" s="196"/>
      <c r="N19" s="196"/>
      <c r="O19" s="196">
        <f>O14+$A19</f>
        <v>0.3055555555555556</v>
      </c>
      <c r="P19" s="196">
        <f>P14+$A19</f>
        <v>0.3888888888888889</v>
      </c>
      <c r="Q19" s="196" t="s">
        <v>201</v>
      </c>
      <c r="R19" s="196"/>
      <c r="S19" s="522">
        <f>S14+$A19</f>
        <v>0.47222222222222227</v>
      </c>
      <c r="T19" s="243"/>
      <c r="U19" s="196"/>
      <c r="V19" s="196">
        <v>0.5555555555555556</v>
      </c>
      <c r="W19" s="196">
        <f>W14+$A19</f>
        <v>0.5555555555555556</v>
      </c>
      <c r="X19" s="243"/>
      <c r="Y19" s="196">
        <v>0.638888888888889</v>
      </c>
      <c r="Z19" s="196">
        <f>Z14+$A19</f>
        <v>0.638888888888889</v>
      </c>
      <c r="AA19" s="196"/>
      <c r="AB19" s="243"/>
      <c r="AC19" s="196">
        <f>AC14+$A19</f>
        <v>0.7083333333333334</v>
      </c>
      <c r="AD19" s="196">
        <f>AD14+$A19</f>
        <v>0.7222222222222222</v>
      </c>
      <c r="AE19" s="196"/>
      <c r="AF19" s="243"/>
      <c r="AG19" s="196">
        <v>0.7895833333333333</v>
      </c>
      <c r="AH19" s="196"/>
      <c r="AI19" s="196">
        <v>0.9895833333333334</v>
      </c>
    </row>
    <row r="20" spans="4:35" ht="12.75" customHeight="1">
      <c r="D20" s="166"/>
      <c r="E20" s="197" t="s">
        <v>1094</v>
      </c>
      <c r="G20" s="227" t="s">
        <v>187</v>
      </c>
      <c r="H20" s="207"/>
      <c r="I20" s="207"/>
      <c r="J20" s="208"/>
      <c r="K20" s="207"/>
      <c r="L20" s="207"/>
      <c r="M20" s="198"/>
      <c r="N20" s="198"/>
      <c r="O20" s="198" t="s">
        <v>197</v>
      </c>
      <c r="P20" s="198" t="s">
        <v>197</v>
      </c>
      <c r="Q20" s="198" t="s">
        <v>197</v>
      </c>
      <c r="R20" s="198"/>
      <c r="S20" s="521" t="s">
        <v>197</v>
      </c>
      <c r="T20" s="207"/>
      <c r="U20" s="198"/>
      <c r="V20" s="198" t="s">
        <v>189</v>
      </c>
      <c r="W20" s="198" t="s">
        <v>197</v>
      </c>
      <c r="X20" s="207"/>
      <c r="Y20" s="198"/>
      <c r="Z20" s="198" t="s">
        <v>197</v>
      </c>
      <c r="AA20" s="198"/>
      <c r="AB20" s="207"/>
      <c r="AC20" s="198" t="s">
        <v>197</v>
      </c>
      <c r="AD20" s="198" t="s">
        <v>197</v>
      </c>
      <c r="AE20" s="198"/>
      <c r="AF20" s="207"/>
      <c r="AG20" s="198" t="s">
        <v>197</v>
      </c>
      <c r="AH20" s="198"/>
      <c r="AI20" s="198" t="s">
        <v>197</v>
      </c>
    </row>
    <row r="21" spans="1:35" s="185" customFormat="1" ht="12.75" customHeight="1">
      <c r="A21" s="184">
        <v>0.029861111111111113</v>
      </c>
      <c r="D21" s="190"/>
      <c r="E21" s="197" t="s">
        <v>1095</v>
      </c>
      <c r="F21" s="159"/>
      <c r="G21" s="227" t="s">
        <v>187</v>
      </c>
      <c r="H21" s="207"/>
      <c r="I21" s="207"/>
      <c r="J21" s="208"/>
      <c r="K21" s="207"/>
      <c r="L21" s="207"/>
      <c r="M21" s="198"/>
      <c r="N21" s="198"/>
      <c r="O21" s="198">
        <f>O19+$A21</f>
        <v>0.3354166666666667</v>
      </c>
      <c r="P21" s="198">
        <f>P19+$A21</f>
        <v>0.41875</v>
      </c>
      <c r="Q21" s="334">
        <v>0.4604166666666667</v>
      </c>
      <c r="R21" s="198"/>
      <c r="S21" s="521">
        <f>S19+$A21</f>
        <v>0.5020833333333333</v>
      </c>
      <c r="T21" s="207"/>
      <c r="U21" s="198"/>
      <c r="V21" s="198"/>
      <c r="W21" s="198">
        <f>W19+$A21</f>
        <v>0.5854166666666667</v>
      </c>
      <c r="X21" s="207"/>
      <c r="Y21" s="198"/>
      <c r="Z21" s="198">
        <f>Z19+$A21</f>
        <v>0.6687500000000001</v>
      </c>
      <c r="AA21" s="198"/>
      <c r="AB21" s="207"/>
      <c r="AC21" s="198">
        <f>AC19+$A21</f>
        <v>0.7381944444444445</v>
      </c>
      <c r="AD21" s="198">
        <f>AD19+$A21</f>
        <v>0.7520833333333333</v>
      </c>
      <c r="AE21" s="198"/>
      <c r="AF21" s="207"/>
      <c r="AG21" s="198">
        <v>0.81875</v>
      </c>
      <c r="AH21" s="198"/>
      <c r="AI21" s="198">
        <v>0.02013888888888889</v>
      </c>
    </row>
    <row r="22" spans="1:35" s="185" customFormat="1" ht="12.75" customHeight="1">
      <c r="A22" s="184">
        <v>0.019444444444444445</v>
      </c>
      <c r="D22" s="190"/>
      <c r="E22" s="197" t="s">
        <v>1096</v>
      </c>
      <c r="F22" s="159"/>
      <c r="G22" s="227" t="s">
        <v>187</v>
      </c>
      <c r="H22" s="207"/>
      <c r="I22" s="207"/>
      <c r="J22" s="208"/>
      <c r="K22" s="207"/>
      <c r="L22" s="207"/>
      <c r="M22" s="198"/>
      <c r="N22" s="198"/>
      <c r="O22" s="198">
        <f>O21+$A22</f>
        <v>0.3548611111111111</v>
      </c>
      <c r="P22" s="198">
        <f>P21+$A22</f>
        <v>0.43819444444444444</v>
      </c>
      <c r="Q22" s="198">
        <f>Q21+$A22</f>
        <v>0.4798611111111111</v>
      </c>
      <c r="R22" s="198"/>
      <c r="S22" s="521">
        <f>S21+$A22</f>
        <v>0.5215277777777778</v>
      </c>
      <c r="T22" s="207"/>
      <c r="U22" s="198"/>
      <c r="V22" s="198"/>
      <c r="W22" s="198">
        <f>W21+$A22</f>
        <v>0.6048611111111112</v>
      </c>
      <c r="X22" s="207"/>
      <c r="Y22" s="198"/>
      <c r="Z22" s="198">
        <f>Z21+$A22</f>
        <v>0.6881944444444446</v>
      </c>
      <c r="AA22" s="198"/>
      <c r="AB22" s="207"/>
      <c r="AC22" s="198">
        <f>AC21+$A22</f>
        <v>0.757638888888889</v>
      </c>
      <c r="AD22" s="198">
        <f>AD21+$A22</f>
        <v>0.7715277777777778</v>
      </c>
      <c r="AE22" s="198"/>
      <c r="AF22" s="207"/>
      <c r="AG22" s="198">
        <v>0.8388888888888889</v>
      </c>
      <c r="AH22" s="198"/>
      <c r="AI22" s="198">
        <v>0.041666666666666664</v>
      </c>
    </row>
    <row r="23" spans="4:35" s="185" customFormat="1" ht="12.75" customHeight="1">
      <c r="D23" s="190"/>
      <c r="E23" s="197" t="s">
        <v>1097</v>
      </c>
      <c r="F23" s="159"/>
      <c r="G23" s="227" t="s">
        <v>187</v>
      </c>
      <c r="H23" s="207"/>
      <c r="I23" s="207"/>
      <c r="J23" s="208"/>
      <c r="K23" s="207"/>
      <c r="L23" s="207"/>
      <c r="M23" s="198"/>
      <c r="N23" s="198"/>
      <c r="O23" s="198" t="s">
        <v>197</v>
      </c>
      <c r="P23" s="198" t="s">
        <v>197</v>
      </c>
      <c r="Q23" s="198" t="s">
        <v>197</v>
      </c>
      <c r="R23" s="198"/>
      <c r="S23" s="521" t="s">
        <v>197</v>
      </c>
      <c r="T23" s="207"/>
      <c r="U23" s="198"/>
      <c r="V23" s="198"/>
      <c r="W23" s="198" t="s">
        <v>197</v>
      </c>
      <c r="X23" s="207"/>
      <c r="Y23" s="198"/>
      <c r="Z23" s="198" t="s">
        <v>197</v>
      </c>
      <c r="AA23" s="198"/>
      <c r="AB23" s="207"/>
      <c r="AC23" s="198" t="s">
        <v>197</v>
      </c>
      <c r="AD23" s="198" t="s">
        <v>197</v>
      </c>
      <c r="AE23" s="198"/>
      <c r="AF23" s="207"/>
      <c r="AG23" s="198" t="s">
        <v>197</v>
      </c>
      <c r="AH23" s="198"/>
      <c r="AI23" s="198" t="s">
        <v>197</v>
      </c>
    </row>
    <row r="24" spans="4:35" ht="12.75" customHeight="1">
      <c r="D24" s="166"/>
      <c r="E24" s="197" t="s">
        <v>1098</v>
      </c>
      <c r="G24" s="227" t="s">
        <v>187</v>
      </c>
      <c r="H24" s="207"/>
      <c r="I24" s="207"/>
      <c r="J24" s="208"/>
      <c r="K24" s="207"/>
      <c r="L24" s="207"/>
      <c r="M24" s="198"/>
      <c r="N24" s="198"/>
      <c r="O24" s="198" t="s">
        <v>197</v>
      </c>
      <c r="P24" s="198" t="s">
        <v>197</v>
      </c>
      <c r="Q24" s="198" t="s">
        <v>197</v>
      </c>
      <c r="R24" s="198"/>
      <c r="S24" s="521" t="s">
        <v>197</v>
      </c>
      <c r="T24" s="207"/>
      <c r="U24" s="198"/>
      <c r="V24" s="198"/>
      <c r="W24" s="198" t="s">
        <v>197</v>
      </c>
      <c r="X24" s="207"/>
      <c r="Y24" s="198"/>
      <c r="Z24" s="198" t="s">
        <v>197</v>
      </c>
      <c r="AA24" s="198"/>
      <c r="AB24" s="207"/>
      <c r="AC24" s="198" t="s">
        <v>197</v>
      </c>
      <c r="AD24" s="198" t="s">
        <v>197</v>
      </c>
      <c r="AE24" s="198"/>
      <c r="AF24" s="207"/>
      <c r="AG24" s="198" t="s">
        <v>197</v>
      </c>
      <c r="AH24" s="198" t="s">
        <v>201</v>
      </c>
      <c r="AI24" s="198" t="s">
        <v>197</v>
      </c>
    </row>
    <row r="25" spans="1:35" ht="12.75" customHeight="1">
      <c r="A25" s="184">
        <v>0.04305555555555556</v>
      </c>
      <c r="B25" s="184">
        <v>0.0006944444444444445</v>
      </c>
      <c r="D25" s="166"/>
      <c r="E25" s="191" t="s">
        <v>1099</v>
      </c>
      <c r="F25" s="185"/>
      <c r="G25" s="226" t="s">
        <v>189</v>
      </c>
      <c r="H25" s="243"/>
      <c r="I25" s="243"/>
      <c r="J25" s="392"/>
      <c r="K25" s="243"/>
      <c r="L25" s="243"/>
      <c r="M25" s="196"/>
      <c r="N25" s="196"/>
      <c r="O25" s="196">
        <f>O22+$A25</f>
        <v>0.3979166666666667</v>
      </c>
      <c r="P25" s="196">
        <f>P22+$A25</f>
        <v>0.48125</v>
      </c>
      <c r="Q25" s="196">
        <f>Q22+$A25</f>
        <v>0.5229166666666667</v>
      </c>
      <c r="R25" s="196"/>
      <c r="S25" s="522">
        <f>S22+$A25</f>
        <v>0.5645833333333333</v>
      </c>
      <c r="T25" s="243"/>
      <c r="U25" s="196"/>
      <c r="V25" s="196"/>
      <c r="W25" s="196">
        <f>W22+$A25</f>
        <v>0.6479166666666667</v>
      </c>
      <c r="X25" s="243"/>
      <c r="Y25" s="196"/>
      <c r="Z25" s="196">
        <f>Z22+$A25</f>
        <v>0.7312500000000001</v>
      </c>
      <c r="AA25" s="196"/>
      <c r="AB25" s="243"/>
      <c r="AC25" s="196">
        <f>AC22+$A25</f>
        <v>0.8006944444444445</v>
      </c>
      <c r="AD25" s="196">
        <f>AD22+$A25</f>
        <v>0.8145833333333333</v>
      </c>
      <c r="AE25" s="196"/>
      <c r="AF25" s="243"/>
      <c r="AG25" s="196">
        <v>0.8840277777777777</v>
      </c>
      <c r="AH25" s="195">
        <v>0.9187500000000001</v>
      </c>
      <c r="AI25" s="196">
        <v>0.0875</v>
      </c>
    </row>
    <row r="26" spans="2:35" ht="12.75" customHeight="1">
      <c r="B26" s="189">
        <v>0.010416666666666666</v>
      </c>
      <c r="D26" s="166"/>
      <c r="E26" s="191"/>
      <c r="F26" s="185"/>
      <c r="G26" s="376" t="s">
        <v>187</v>
      </c>
      <c r="H26" s="327"/>
      <c r="I26" s="234"/>
      <c r="J26" s="235"/>
      <c r="K26" s="234"/>
      <c r="L26" s="234"/>
      <c r="M26" s="327">
        <v>0.31527777777777777</v>
      </c>
      <c r="N26" s="205"/>
      <c r="O26" s="205">
        <f>O25+$B25</f>
        <v>0.39861111111111114</v>
      </c>
      <c r="P26" s="205">
        <f>P25+$B25</f>
        <v>0.48194444444444445</v>
      </c>
      <c r="Q26" s="205">
        <f>Q25+$B25</f>
        <v>0.5236111111111111</v>
      </c>
      <c r="R26" s="205"/>
      <c r="S26" s="523">
        <f>S25+$B25</f>
        <v>0.5652777777777778</v>
      </c>
      <c r="T26" s="234"/>
      <c r="U26" s="205"/>
      <c r="V26" s="205"/>
      <c r="W26" s="205">
        <f>W25+$B25</f>
        <v>0.6486111111111111</v>
      </c>
      <c r="X26" s="234"/>
      <c r="Y26" s="205"/>
      <c r="Z26" s="205">
        <f>Z25+$B25</f>
        <v>0.7319444444444445</v>
      </c>
      <c r="AA26" s="205"/>
      <c r="AB26" s="234"/>
      <c r="AC26" s="205">
        <f>AC25+$B25</f>
        <v>0.8013888888888889</v>
      </c>
      <c r="AD26" s="205">
        <f>AD25+$B25</f>
        <v>0.8152777777777778</v>
      </c>
      <c r="AE26" s="205"/>
      <c r="AF26" s="327">
        <v>0.8854166666666666</v>
      </c>
      <c r="AG26" s="205">
        <v>0.8944444444444444</v>
      </c>
      <c r="AH26" s="205">
        <f>AH25+$B25</f>
        <v>0.9194444444444445</v>
      </c>
      <c r="AI26" s="205">
        <v>0.09791666666666667</v>
      </c>
    </row>
    <row r="27" spans="1:35" ht="12.75" customHeight="1">
      <c r="A27" s="184">
        <v>0.005555555555555556</v>
      </c>
      <c r="B27" s="184">
        <v>0.005555555555555556</v>
      </c>
      <c r="D27" s="166"/>
      <c r="E27" s="191" t="s">
        <v>1100</v>
      </c>
      <c r="F27" s="185"/>
      <c r="G27" s="492" t="s">
        <v>189</v>
      </c>
      <c r="H27" s="193"/>
      <c r="I27" s="241"/>
      <c r="J27" s="242"/>
      <c r="K27" s="241"/>
      <c r="L27" s="241"/>
      <c r="M27" s="193">
        <f>M26+$A27</f>
        <v>0.3208333333333333</v>
      </c>
      <c r="N27" s="193"/>
      <c r="O27" s="193">
        <f>O26+$A27</f>
        <v>0.4041666666666667</v>
      </c>
      <c r="P27" s="193">
        <f>P26+$A27</f>
        <v>0.4875</v>
      </c>
      <c r="Q27" s="193">
        <f>Q26+$A27</f>
        <v>0.5291666666666667</v>
      </c>
      <c r="R27" s="193"/>
      <c r="S27" s="524">
        <f>S26+$A27</f>
        <v>0.5708333333333333</v>
      </c>
      <c r="T27" s="241"/>
      <c r="U27" s="193"/>
      <c r="V27" s="193"/>
      <c r="W27" s="193">
        <f>W26+$A27</f>
        <v>0.6541666666666667</v>
      </c>
      <c r="X27" s="241"/>
      <c r="Y27" s="193"/>
      <c r="Z27" s="193">
        <f>Z26+$A27</f>
        <v>0.7375</v>
      </c>
      <c r="AA27" s="193"/>
      <c r="AB27" s="241"/>
      <c r="AC27" s="193">
        <v>0.8090277777777778</v>
      </c>
      <c r="AD27" s="193">
        <f>AD26+$A27</f>
        <v>0.8208333333333333</v>
      </c>
      <c r="AE27" s="193"/>
      <c r="AF27" s="193">
        <f>AF26+$A27</f>
        <v>0.8909722222222222</v>
      </c>
      <c r="AG27" s="193">
        <v>0.9006944444444445</v>
      </c>
      <c r="AH27" s="193">
        <f>AH26+$A27</f>
        <v>0.925</v>
      </c>
      <c r="AI27" s="193">
        <v>0.10416666666666667</v>
      </c>
    </row>
    <row r="28" spans="2:35" ht="12.75" customHeight="1">
      <c r="B28" s="189">
        <v>0.005555555555555556</v>
      </c>
      <c r="C28" s="189">
        <v>0.009027777777777779</v>
      </c>
      <c r="D28" s="166"/>
      <c r="E28" s="191"/>
      <c r="F28" s="185"/>
      <c r="G28" s="226" t="s">
        <v>187</v>
      </c>
      <c r="H28" s="196"/>
      <c r="I28" s="243"/>
      <c r="J28" s="195">
        <v>0.22083333333333333</v>
      </c>
      <c r="K28" s="195">
        <v>0.24305555555555555</v>
      </c>
      <c r="L28" s="195">
        <v>0.2847222222222222</v>
      </c>
      <c r="M28" s="196">
        <f>M27+$B27</f>
        <v>0.32638888888888884</v>
      </c>
      <c r="N28" s="196"/>
      <c r="O28" s="196">
        <f>O27+$B27</f>
        <v>0.4097222222222222</v>
      </c>
      <c r="P28" s="196">
        <f>P27+$B27</f>
        <v>0.4930555555555555</v>
      </c>
      <c r="Q28" s="196"/>
      <c r="R28" s="196"/>
      <c r="S28" s="522">
        <f>S27+$B27</f>
        <v>0.5763888888888888</v>
      </c>
      <c r="T28" s="195">
        <v>0.6180555555555556</v>
      </c>
      <c r="U28" s="195">
        <v>0.6527777777777778</v>
      </c>
      <c r="V28" s="196"/>
      <c r="W28" s="196">
        <f>W27+$B27</f>
        <v>0.6597222222222222</v>
      </c>
      <c r="X28" s="195">
        <v>0.7013888888888888</v>
      </c>
      <c r="Y28" s="196"/>
      <c r="Z28" s="196">
        <f>Z27+$B27</f>
        <v>0.7430555555555556</v>
      </c>
      <c r="AA28" s="196"/>
      <c r="AB28" s="243"/>
      <c r="AC28" s="196">
        <v>0.8159722222222222</v>
      </c>
      <c r="AD28" s="196">
        <f>AD27+$B27</f>
        <v>0.8263888888888888</v>
      </c>
      <c r="AE28" s="195">
        <v>0.8312499999999999</v>
      </c>
      <c r="AF28" s="196">
        <f>AF27+$B27</f>
        <v>0.8965277777777777</v>
      </c>
      <c r="AG28" s="196">
        <v>0.9097222222222222</v>
      </c>
      <c r="AH28" s="196">
        <f>AH27+$B27</f>
        <v>0.9305555555555556</v>
      </c>
      <c r="AI28" s="196">
        <v>0.11597222222222221</v>
      </c>
    </row>
    <row r="29" spans="4:35" ht="12.75" customHeight="1">
      <c r="D29" s="166"/>
      <c r="E29" s="197" t="s">
        <v>699</v>
      </c>
      <c r="G29" s="227" t="s">
        <v>187</v>
      </c>
      <c r="H29" s="198"/>
      <c r="I29" s="207"/>
      <c r="J29" s="199">
        <v>0.4291666666666667</v>
      </c>
      <c r="K29" s="198" t="s">
        <v>197</v>
      </c>
      <c r="L29" s="198" t="s">
        <v>197</v>
      </c>
      <c r="M29" s="198" t="s">
        <v>197</v>
      </c>
      <c r="N29" s="198"/>
      <c r="O29" s="198" t="s">
        <v>197</v>
      </c>
      <c r="P29" s="198" t="s">
        <v>197</v>
      </c>
      <c r="Q29" s="198"/>
      <c r="R29" s="198"/>
      <c r="S29" s="521" t="s">
        <v>197</v>
      </c>
      <c r="T29" s="198" t="s">
        <v>197</v>
      </c>
      <c r="U29" s="198" t="s">
        <v>197</v>
      </c>
      <c r="V29" s="207"/>
      <c r="W29" s="198" t="s">
        <v>197</v>
      </c>
      <c r="X29" s="198" t="s">
        <v>197</v>
      </c>
      <c r="Y29" s="207"/>
      <c r="Z29" s="198" t="s">
        <v>197</v>
      </c>
      <c r="AA29" s="198"/>
      <c r="AB29" s="207"/>
      <c r="AC29" s="198" t="s">
        <v>197</v>
      </c>
      <c r="AD29" s="198" t="s">
        <v>197</v>
      </c>
      <c r="AE29" s="198" t="s">
        <v>197</v>
      </c>
      <c r="AF29" s="198" t="s">
        <v>197</v>
      </c>
      <c r="AG29" s="198" t="s">
        <v>197</v>
      </c>
      <c r="AH29" s="198" t="s">
        <v>197</v>
      </c>
      <c r="AI29" s="198" t="s">
        <v>197</v>
      </c>
    </row>
    <row r="30" spans="4:35" ht="12.75" customHeight="1">
      <c r="D30" s="166"/>
      <c r="E30" s="197" t="s">
        <v>698</v>
      </c>
      <c r="G30" s="227" t="s">
        <v>187</v>
      </c>
      <c r="H30" s="198"/>
      <c r="I30" s="207"/>
      <c r="J30" s="199">
        <v>0.44027777777777777</v>
      </c>
      <c r="K30" s="198" t="s">
        <v>197</v>
      </c>
      <c r="L30" s="198" t="s">
        <v>197</v>
      </c>
      <c r="M30" s="198" t="s">
        <v>197</v>
      </c>
      <c r="N30" s="198"/>
      <c r="O30" s="198" t="s">
        <v>197</v>
      </c>
      <c r="P30" s="198" t="s">
        <v>197</v>
      </c>
      <c r="Q30" s="198"/>
      <c r="R30" s="198"/>
      <c r="S30" s="521" t="s">
        <v>197</v>
      </c>
      <c r="T30" s="198" t="s">
        <v>197</v>
      </c>
      <c r="U30" s="198" t="s">
        <v>197</v>
      </c>
      <c r="V30" s="198"/>
      <c r="W30" s="198" t="s">
        <v>197</v>
      </c>
      <c r="X30" s="198" t="s">
        <v>197</v>
      </c>
      <c r="Y30" s="198"/>
      <c r="Z30" s="198" t="s">
        <v>197</v>
      </c>
      <c r="AA30" s="198"/>
      <c r="AB30" s="207"/>
      <c r="AC30" s="198" t="s">
        <v>197</v>
      </c>
      <c r="AD30" s="198" t="s">
        <v>197</v>
      </c>
      <c r="AE30" s="198" t="s">
        <v>197</v>
      </c>
      <c r="AF30" s="198" t="s">
        <v>197</v>
      </c>
      <c r="AG30" s="198" t="s">
        <v>197</v>
      </c>
      <c r="AH30" s="198" t="s">
        <v>197</v>
      </c>
      <c r="AI30" s="198" t="s">
        <v>197</v>
      </c>
    </row>
    <row r="31" spans="1:35" ht="12.75" customHeight="1">
      <c r="A31" s="189">
        <v>0.04722222222222222</v>
      </c>
      <c r="D31" s="166"/>
      <c r="E31" s="197" t="s">
        <v>1101</v>
      </c>
      <c r="G31" s="227" t="s">
        <v>187</v>
      </c>
      <c r="H31" s="198"/>
      <c r="I31" s="207"/>
      <c r="J31" s="199">
        <f>J28+$A31</f>
        <v>0.26805555555555555</v>
      </c>
      <c r="K31" s="198">
        <f>K28+$A31</f>
        <v>0.29027777777777775</v>
      </c>
      <c r="L31" s="198">
        <f>L28+$A31</f>
        <v>0.33194444444444443</v>
      </c>
      <c r="M31" s="198">
        <f>M28+$A31</f>
        <v>0.37361111111111106</v>
      </c>
      <c r="N31" s="198"/>
      <c r="O31" s="198">
        <f>O28+$A31</f>
        <v>0.45694444444444443</v>
      </c>
      <c r="P31" s="198">
        <f>P28+$A31</f>
        <v>0.5402777777777777</v>
      </c>
      <c r="Q31" s="198"/>
      <c r="R31" s="198"/>
      <c r="S31" s="521">
        <f>S28+$A31</f>
        <v>0.6236111111111111</v>
      </c>
      <c r="T31" s="198">
        <f>T28+$A31</f>
        <v>0.6652777777777779</v>
      </c>
      <c r="U31" s="198">
        <f>U28+$A31</f>
        <v>0.7</v>
      </c>
      <c r="V31" s="198"/>
      <c r="W31" s="198">
        <f>W28+$A31</f>
        <v>0.7069444444444444</v>
      </c>
      <c r="X31" s="198">
        <f>X28+$A31</f>
        <v>0.7486111111111111</v>
      </c>
      <c r="Y31" s="198"/>
      <c r="Z31" s="198">
        <f>Z28+$A31</f>
        <v>0.7902777777777779</v>
      </c>
      <c r="AA31" s="198"/>
      <c r="AB31" s="207"/>
      <c r="AC31" s="198">
        <v>0.8659722222222223</v>
      </c>
      <c r="AD31" s="198">
        <f>AD28+$A31</f>
        <v>0.8736111111111111</v>
      </c>
      <c r="AE31" s="198">
        <f>AE28+$A31</f>
        <v>0.8784722222222221</v>
      </c>
      <c r="AF31" s="198">
        <f>AF28+$A31</f>
        <v>0.9437499999999999</v>
      </c>
      <c r="AG31" s="198">
        <v>0.9590277777777777</v>
      </c>
      <c r="AH31" s="198">
        <f>AH28+$A31</f>
        <v>0.9777777777777779</v>
      </c>
      <c r="AI31" s="198">
        <v>0.16319444444444445</v>
      </c>
    </row>
    <row r="32" spans="4:35" ht="12.75" customHeight="1">
      <c r="D32" s="166"/>
      <c r="E32" s="197" t="s">
        <v>1102</v>
      </c>
      <c r="G32" s="227" t="s">
        <v>189</v>
      </c>
      <c r="H32" s="198"/>
      <c r="I32" s="207"/>
      <c r="J32" s="199">
        <v>0.509027777777778</v>
      </c>
      <c r="K32" s="198" t="s">
        <v>197</v>
      </c>
      <c r="L32" s="198" t="s">
        <v>197</v>
      </c>
      <c r="M32" s="198" t="s">
        <v>197</v>
      </c>
      <c r="N32" s="198"/>
      <c r="O32" s="198" t="s">
        <v>197</v>
      </c>
      <c r="P32" s="198" t="s">
        <v>197</v>
      </c>
      <c r="Q32" s="198"/>
      <c r="R32" s="198"/>
      <c r="S32" s="521" t="s">
        <v>197</v>
      </c>
      <c r="T32" s="198" t="s">
        <v>197</v>
      </c>
      <c r="U32" s="198" t="s">
        <v>197</v>
      </c>
      <c r="V32" s="198"/>
      <c r="W32" s="198" t="s">
        <v>197</v>
      </c>
      <c r="X32" s="198" t="s">
        <v>197</v>
      </c>
      <c r="Y32" s="207"/>
      <c r="Z32" s="198" t="s">
        <v>197</v>
      </c>
      <c r="AA32" s="198"/>
      <c r="AB32" s="207"/>
      <c r="AC32" s="207" t="s">
        <v>201</v>
      </c>
      <c r="AD32" s="198" t="s">
        <v>197</v>
      </c>
      <c r="AE32" s="198" t="s">
        <v>197</v>
      </c>
      <c r="AF32" s="198" t="s">
        <v>197</v>
      </c>
      <c r="AG32" s="198" t="s">
        <v>197</v>
      </c>
      <c r="AH32" s="198" t="s">
        <v>197</v>
      </c>
      <c r="AI32" s="198" t="s">
        <v>197</v>
      </c>
    </row>
    <row r="33" spans="1:35" ht="12.75" customHeight="1">
      <c r="A33" s="189">
        <v>0.02361111111111111</v>
      </c>
      <c r="B33" s="189">
        <v>0.005555555555555556</v>
      </c>
      <c r="D33" s="166"/>
      <c r="E33" s="191" t="s">
        <v>602</v>
      </c>
      <c r="F33" s="185"/>
      <c r="G33" s="226" t="s">
        <v>189</v>
      </c>
      <c r="H33" s="196"/>
      <c r="I33" s="243"/>
      <c r="J33" s="201">
        <f>J31+$A33</f>
        <v>0.29166666666666663</v>
      </c>
      <c r="K33" s="196">
        <f>K31+$A33</f>
        <v>0.3138888888888889</v>
      </c>
      <c r="L33" s="196">
        <f>L31+$A33</f>
        <v>0.3555555555555555</v>
      </c>
      <c r="M33" s="196">
        <f>M31+$A33</f>
        <v>0.39722222222222214</v>
      </c>
      <c r="N33" s="196"/>
      <c r="O33" s="196">
        <f>O31+$A33</f>
        <v>0.4805555555555555</v>
      </c>
      <c r="P33" s="196">
        <f>P31+$A33</f>
        <v>0.5638888888888889</v>
      </c>
      <c r="Q33" s="196"/>
      <c r="R33" s="196"/>
      <c r="S33" s="522">
        <f>S31+$A33</f>
        <v>0.6472222222222223</v>
      </c>
      <c r="T33" s="196">
        <f>T31+$A33</f>
        <v>0.688888888888889</v>
      </c>
      <c r="U33" s="196">
        <f>U31+$A33</f>
        <v>0.7236111111111111</v>
      </c>
      <c r="V33" s="196"/>
      <c r="W33" s="196">
        <f>W31+$A33</f>
        <v>0.7305555555555555</v>
      </c>
      <c r="X33" s="196">
        <f>X31+$A33</f>
        <v>0.7722222222222223</v>
      </c>
      <c r="Y33" s="196"/>
      <c r="Z33" s="196">
        <f>Z31+$A33</f>
        <v>0.813888888888889</v>
      </c>
      <c r="AA33" s="196"/>
      <c r="AB33" s="243"/>
      <c r="AC33" s="243" t="s">
        <v>201</v>
      </c>
      <c r="AD33" s="196">
        <f>AD31+$A33</f>
        <v>0.8972222222222223</v>
      </c>
      <c r="AE33" s="196">
        <f>AE31+$A33</f>
        <v>0.9020833333333332</v>
      </c>
      <c r="AF33" s="196">
        <f>AF31+$A33</f>
        <v>0.967361111111111</v>
      </c>
      <c r="AG33" s="196">
        <v>0.9826388888888888</v>
      </c>
      <c r="AH33" s="196">
        <f>AH31+$A33</f>
        <v>1.0013888888888889</v>
      </c>
      <c r="AI33" s="196">
        <v>0.18680555555555556</v>
      </c>
    </row>
    <row r="34" spans="1:35" ht="12.75" customHeight="1">
      <c r="A34" s="185"/>
      <c r="B34" s="185"/>
      <c r="D34" s="166"/>
      <c r="E34" s="191"/>
      <c r="F34" s="185"/>
      <c r="G34" s="376" t="s">
        <v>187</v>
      </c>
      <c r="H34" s="327">
        <v>0.23194444444444443</v>
      </c>
      <c r="I34" s="234"/>
      <c r="J34" s="206">
        <f>J33+$B33</f>
        <v>0.29722222222222217</v>
      </c>
      <c r="K34" s="205">
        <f>K33+$B33</f>
        <v>0.3194444444444444</v>
      </c>
      <c r="L34" s="205">
        <f>L33+$B33</f>
        <v>0.36111111111111105</v>
      </c>
      <c r="M34" s="205">
        <f>M33+$B33</f>
        <v>0.4027777777777777</v>
      </c>
      <c r="N34" s="234"/>
      <c r="O34" s="205">
        <f>O33+$B33</f>
        <v>0.48611111111111105</v>
      </c>
      <c r="P34" s="205">
        <f>P33+$B33</f>
        <v>0.5694444444444444</v>
      </c>
      <c r="Q34" s="205"/>
      <c r="R34" s="205"/>
      <c r="S34" s="523">
        <f>S33+$B33</f>
        <v>0.6527777777777778</v>
      </c>
      <c r="T34" s="205">
        <f>T33+$B33</f>
        <v>0.6944444444444445</v>
      </c>
      <c r="U34" s="205">
        <f>U33+$B33</f>
        <v>0.7291666666666666</v>
      </c>
      <c r="V34" s="205"/>
      <c r="W34" s="205">
        <f>W33+$B33</f>
        <v>0.736111111111111</v>
      </c>
      <c r="X34" s="205">
        <f>X33+$B33</f>
        <v>0.7777777777777778</v>
      </c>
      <c r="Y34" s="205"/>
      <c r="Z34" s="205">
        <f>Z33+$B33</f>
        <v>0.8194444444444445</v>
      </c>
      <c r="AA34" s="234"/>
      <c r="AB34" s="234"/>
      <c r="AC34" s="234"/>
      <c r="AD34" s="456"/>
      <c r="AE34" s="205">
        <f>AE33+$B33</f>
        <v>0.9076388888888888</v>
      </c>
      <c r="AF34" s="205">
        <f>AF33+$B33</f>
        <v>0.9729166666666665</v>
      </c>
      <c r="AG34" s="205">
        <v>0.9868055555555556</v>
      </c>
      <c r="AH34" s="205">
        <f>AH33+$B33</f>
        <v>1.0069444444444444</v>
      </c>
      <c r="AI34" s="205">
        <v>0.19027777777777777</v>
      </c>
    </row>
    <row r="35" spans="4:35" s="185" customFormat="1" ht="12.75" customHeight="1">
      <c r="D35" s="190"/>
      <c r="E35" s="197" t="s">
        <v>1103</v>
      </c>
      <c r="F35" s="159"/>
      <c r="G35" s="227" t="s">
        <v>187</v>
      </c>
      <c r="H35" s="198">
        <v>0.49722222222222223</v>
      </c>
      <c r="I35" s="207"/>
      <c r="J35" s="208" t="s">
        <v>201</v>
      </c>
      <c r="K35" s="198" t="s">
        <v>195</v>
      </c>
      <c r="L35" s="198" t="s">
        <v>195</v>
      </c>
      <c r="M35" s="198" t="s">
        <v>195</v>
      </c>
      <c r="N35" s="207"/>
      <c r="O35" s="198" t="s">
        <v>195</v>
      </c>
      <c r="P35" s="198" t="s">
        <v>195</v>
      </c>
      <c r="Q35" s="198"/>
      <c r="R35" s="198"/>
      <c r="S35" s="521" t="s">
        <v>195</v>
      </c>
      <c r="T35" s="198" t="s">
        <v>195</v>
      </c>
      <c r="U35" s="198" t="s">
        <v>201</v>
      </c>
      <c r="V35" s="207"/>
      <c r="W35" s="198" t="s">
        <v>195</v>
      </c>
      <c r="X35" s="198" t="s">
        <v>195</v>
      </c>
      <c r="Y35" s="198"/>
      <c r="Z35" s="198" t="s">
        <v>195</v>
      </c>
      <c r="AA35" s="207"/>
      <c r="AB35" s="207"/>
      <c r="AC35" s="207"/>
      <c r="AD35" s="280"/>
      <c r="AE35" s="198" t="s">
        <v>195</v>
      </c>
      <c r="AF35" s="207" t="s">
        <v>201</v>
      </c>
      <c r="AG35" s="198" t="s">
        <v>195</v>
      </c>
      <c r="AH35" s="198" t="s">
        <v>201</v>
      </c>
      <c r="AI35" s="198" t="s">
        <v>195</v>
      </c>
    </row>
    <row r="36" spans="4:35" ht="12.75" customHeight="1">
      <c r="D36" s="166"/>
      <c r="E36" s="197" t="s">
        <v>1104</v>
      </c>
      <c r="G36" s="227" t="s">
        <v>187</v>
      </c>
      <c r="H36" s="198">
        <v>0.5048611111111111</v>
      </c>
      <c r="I36" s="207" t="s">
        <v>201</v>
      </c>
      <c r="J36" s="208"/>
      <c r="K36" s="198" t="s">
        <v>195</v>
      </c>
      <c r="L36" s="198" t="s">
        <v>195</v>
      </c>
      <c r="M36" s="198" t="s">
        <v>195</v>
      </c>
      <c r="N36" s="207"/>
      <c r="O36" s="198" t="s">
        <v>195</v>
      </c>
      <c r="P36" s="198" t="s">
        <v>195</v>
      </c>
      <c r="Q36" s="198"/>
      <c r="R36" s="198"/>
      <c r="S36" s="521" t="s">
        <v>195</v>
      </c>
      <c r="T36" s="198" t="s">
        <v>195</v>
      </c>
      <c r="U36" s="198"/>
      <c r="V36" s="198"/>
      <c r="W36" s="198" t="s">
        <v>195</v>
      </c>
      <c r="X36" s="198" t="s">
        <v>195</v>
      </c>
      <c r="Y36" s="198"/>
      <c r="Z36" s="198" t="s">
        <v>195</v>
      </c>
      <c r="AA36" s="207"/>
      <c r="AB36" s="207" t="s">
        <v>201</v>
      </c>
      <c r="AC36" s="207"/>
      <c r="AD36" s="280"/>
      <c r="AE36" s="198" t="s">
        <v>195</v>
      </c>
      <c r="AF36" s="207"/>
      <c r="AG36" s="198" t="s">
        <v>195</v>
      </c>
      <c r="AH36" s="198"/>
      <c r="AI36" s="198" t="s">
        <v>195</v>
      </c>
    </row>
    <row r="37" spans="1:35" ht="12.75" customHeight="1">
      <c r="A37" s="185"/>
      <c r="B37" s="185"/>
      <c r="D37" s="166"/>
      <c r="E37" s="197" t="s">
        <v>1105</v>
      </c>
      <c r="G37" s="227" t="s">
        <v>187</v>
      </c>
      <c r="H37" s="198">
        <v>0.5270833333333333</v>
      </c>
      <c r="I37" s="198">
        <v>0.31875</v>
      </c>
      <c r="J37" s="199"/>
      <c r="K37" s="198" t="s">
        <v>195</v>
      </c>
      <c r="L37" s="198" t="s">
        <v>195</v>
      </c>
      <c r="M37" s="198" t="s">
        <v>195</v>
      </c>
      <c r="N37" s="207"/>
      <c r="O37" s="198" t="s">
        <v>195</v>
      </c>
      <c r="P37" s="198" t="s">
        <v>195</v>
      </c>
      <c r="Q37" s="198"/>
      <c r="R37" s="198"/>
      <c r="S37" s="521" t="s">
        <v>195</v>
      </c>
      <c r="T37" s="198" t="s">
        <v>195</v>
      </c>
      <c r="U37" s="198"/>
      <c r="V37" s="198"/>
      <c r="W37" s="198" t="s">
        <v>195</v>
      </c>
      <c r="X37" s="198" t="s">
        <v>195</v>
      </c>
      <c r="Y37" s="198"/>
      <c r="Z37" s="198" t="s">
        <v>195</v>
      </c>
      <c r="AA37" s="207"/>
      <c r="AB37" s="198" t="s">
        <v>195</v>
      </c>
      <c r="AC37" s="207"/>
      <c r="AD37" s="280"/>
      <c r="AE37" s="198" t="s">
        <v>195</v>
      </c>
      <c r="AF37" s="207"/>
      <c r="AG37" s="198" t="s">
        <v>195</v>
      </c>
      <c r="AH37" s="198"/>
      <c r="AI37" s="198" t="s">
        <v>195</v>
      </c>
    </row>
    <row r="38" spans="1:35" ht="12.75" customHeight="1">
      <c r="A38" s="189">
        <v>0.07430555555555556</v>
      </c>
      <c r="D38" s="166"/>
      <c r="E38" s="191" t="s">
        <v>1106</v>
      </c>
      <c r="F38" s="185"/>
      <c r="G38" s="226" t="s">
        <v>187</v>
      </c>
      <c r="H38" s="196">
        <f>H34+$A38</f>
        <v>0.30624999999999997</v>
      </c>
      <c r="I38" s="195">
        <v>0.34791666666666665</v>
      </c>
      <c r="J38" s="201"/>
      <c r="K38" s="196">
        <f>K34+$A38</f>
        <v>0.39375</v>
      </c>
      <c r="L38" s="196">
        <f>L34+$A38</f>
        <v>0.4354166666666666</v>
      </c>
      <c r="M38" s="196">
        <f>M34+$A38</f>
        <v>0.47708333333333325</v>
      </c>
      <c r="N38" s="243"/>
      <c r="O38" s="196">
        <f>O34+$A38</f>
        <v>0.5604166666666666</v>
      </c>
      <c r="P38" s="196">
        <f>P34+$A38</f>
        <v>0.6437499999999999</v>
      </c>
      <c r="Q38" s="196"/>
      <c r="R38" s="196"/>
      <c r="S38" s="522">
        <f>S34+$A38</f>
        <v>0.7270833333333333</v>
      </c>
      <c r="T38" s="196">
        <f>T34+$A38</f>
        <v>0.76875</v>
      </c>
      <c r="U38" s="196"/>
      <c r="V38" s="196"/>
      <c r="W38" s="196">
        <f>W34+$A38</f>
        <v>0.8104166666666666</v>
      </c>
      <c r="X38" s="196">
        <f>X34+$A38</f>
        <v>0.8520833333333333</v>
      </c>
      <c r="Y38" s="196"/>
      <c r="Z38" s="196">
        <f>Z34+$A38</f>
        <v>0.89375</v>
      </c>
      <c r="AA38" s="243"/>
      <c r="AB38" s="196">
        <v>0.8895833333333334</v>
      </c>
      <c r="AC38" s="243"/>
      <c r="AD38" s="279"/>
      <c r="AE38" s="196">
        <f>AE34+$A38</f>
        <v>0.9819444444444443</v>
      </c>
      <c r="AF38" s="243"/>
      <c r="AG38" s="196">
        <v>0.06875</v>
      </c>
      <c r="AH38" s="196"/>
      <c r="AI38" s="196">
        <v>0.26458333333333334</v>
      </c>
    </row>
    <row r="39" spans="1:35" ht="12.75" customHeight="1">
      <c r="A39" s="185"/>
      <c r="B39" s="185"/>
      <c r="D39" s="166"/>
      <c r="E39" s="197" t="s">
        <v>692</v>
      </c>
      <c r="G39" s="227" t="s">
        <v>187</v>
      </c>
      <c r="H39" s="198">
        <v>0.5756944444444444</v>
      </c>
      <c r="I39" s="198">
        <v>0.5756944444444444</v>
      </c>
      <c r="J39" s="199"/>
      <c r="K39" s="198" t="s">
        <v>195</v>
      </c>
      <c r="L39" s="198" t="s">
        <v>195</v>
      </c>
      <c r="M39" s="198" t="s">
        <v>195</v>
      </c>
      <c r="N39" s="207"/>
      <c r="O39" s="198" t="s">
        <v>195</v>
      </c>
      <c r="P39" s="198" t="s">
        <v>195</v>
      </c>
      <c r="Q39" s="198"/>
      <c r="R39" s="198"/>
      <c r="S39" s="521" t="s">
        <v>195</v>
      </c>
      <c r="T39" s="198" t="s">
        <v>195</v>
      </c>
      <c r="U39" s="198"/>
      <c r="V39" s="198"/>
      <c r="W39" s="198" t="s">
        <v>195</v>
      </c>
      <c r="X39" s="198" t="s">
        <v>195</v>
      </c>
      <c r="Y39" s="198"/>
      <c r="Z39" s="198" t="s">
        <v>195</v>
      </c>
      <c r="AA39" s="207"/>
      <c r="AB39" s="198" t="s">
        <v>195</v>
      </c>
      <c r="AC39" s="207"/>
      <c r="AD39" s="280"/>
      <c r="AE39" s="198" t="s">
        <v>195</v>
      </c>
      <c r="AF39" s="207"/>
      <c r="AG39" s="198" t="s">
        <v>195</v>
      </c>
      <c r="AH39" s="198"/>
      <c r="AI39" s="198" t="s">
        <v>195</v>
      </c>
    </row>
    <row r="40" spans="1:35" ht="12.75" customHeight="1">
      <c r="A40" s="185"/>
      <c r="B40" s="185"/>
      <c r="D40" s="166"/>
      <c r="E40" s="197" t="s">
        <v>693</v>
      </c>
      <c r="G40" s="227" t="s">
        <v>187</v>
      </c>
      <c r="H40" s="198">
        <v>0.5854166666666667</v>
      </c>
      <c r="I40" s="198">
        <v>0.5854166666666667</v>
      </c>
      <c r="J40" s="199"/>
      <c r="K40" s="198" t="s">
        <v>195</v>
      </c>
      <c r="L40" s="198" t="s">
        <v>195</v>
      </c>
      <c r="M40" s="198" t="s">
        <v>195</v>
      </c>
      <c r="N40" s="207"/>
      <c r="O40" s="198" t="s">
        <v>195</v>
      </c>
      <c r="P40" s="198" t="s">
        <v>195</v>
      </c>
      <c r="Q40" s="198"/>
      <c r="R40" s="198"/>
      <c r="S40" s="521" t="s">
        <v>195</v>
      </c>
      <c r="T40" s="198" t="s">
        <v>195</v>
      </c>
      <c r="U40" s="198"/>
      <c r="V40" s="198"/>
      <c r="W40" s="198" t="s">
        <v>195</v>
      </c>
      <c r="X40" s="198" t="s">
        <v>195</v>
      </c>
      <c r="Y40" s="207"/>
      <c r="Z40" s="198" t="s">
        <v>195</v>
      </c>
      <c r="AA40" s="207"/>
      <c r="AB40" s="198" t="s">
        <v>195</v>
      </c>
      <c r="AC40" s="207"/>
      <c r="AD40" s="280"/>
      <c r="AE40" s="198" t="s">
        <v>195</v>
      </c>
      <c r="AF40" s="207"/>
      <c r="AG40" s="198" t="s">
        <v>195</v>
      </c>
      <c r="AH40" s="198"/>
      <c r="AI40" s="198" t="s">
        <v>195</v>
      </c>
    </row>
    <row r="41" spans="1:35" ht="12.75" customHeight="1">
      <c r="A41" s="189">
        <v>0.04513888888888889</v>
      </c>
      <c r="D41" s="166"/>
      <c r="E41" s="191" t="s">
        <v>694</v>
      </c>
      <c r="F41" s="185"/>
      <c r="G41" s="226" t="s">
        <v>189</v>
      </c>
      <c r="H41" s="196">
        <f>H38+$A41</f>
        <v>0.35138888888888886</v>
      </c>
      <c r="I41" s="196">
        <f>I38+$A41</f>
        <v>0.39305555555555555</v>
      </c>
      <c r="J41" s="201"/>
      <c r="K41" s="196">
        <f>K38+$A41</f>
        <v>0.4388888888888889</v>
      </c>
      <c r="L41" s="196">
        <f>L38+$A41</f>
        <v>0.4805555555555555</v>
      </c>
      <c r="M41" s="196">
        <f>M38+$A41</f>
        <v>0.5222222222222221</v>
      </c>
      <c r="N41" s="243"/>
      <c r="O41" s="196">
        <f>O38+$A41</f>
        <v>0.6055555555555554</v>
      </c>
      <c r="P41" s="196">
        <f>P38+$A41</f>
        <v>0.6888888888888888</v>
      </c>
      <c r="Q41" s="196"/>
      <c r="R41" s="196"/>
      <c r="S41" s="522">
        <f>S38+$A41</f>
        <v>0.7722222222222221</v>
      </c>
      <c r="T41" s="196">
        <f>T38+$A41</f>
        <v>0.8138888888888889</v>
      </c>
      <c r="U41" s="196"/>
      <c r="V41" s="196"/>
      <c r="W41" s="196">
        <f>W38+$A41</f>
        <v>0.8555555555555554</v>
      </c>
      <c r="X41" s="196">
        <f>X38+$A41</f>
        <v>0.8972222222222221</v>
      </c>
      <c r="Y41" s="196"/>
      <c r="Z41" s="196">
        <f>Z38+$A41</f>
        <v>0.9388888888888889</v>
      </c>
      <c r="AA41" s="243"/>
      <c r="AB41" s="196">
        <v>0.9347222222222222</v>
      </c>
      <c r="AC41" s="243"/>
      <c r="AD41" s="279"/>
      <c r="AE41" s="196">
        <f>AE38+$A41</f>
        <v>1.0270833333333331</v>
      </c>
      <c r="AF41" s="243"/>
      <c r="AG41" s="196">
        <v>0.11666666666666665</v>
      </c>
      <c r="AH41" s="196"/>
      <c r="AI41" s="196">
        <v>0.30972222222222223</v>
      </c>
    </row>
    <row r="42" spans="4:35" ht="51" customHeight="1">
      <c r="D42" s="216"/>
      <c r="E42" s="218"/>
      <c r="F42" s="218" t="s">
        <v>221</v>
      </c>
      <c r="G42" s="496"/>
      <c r="H42" s="229" t="s">
        <v>1107</v>
      </c>
      <c r="I42" s="229" t="s">
        <v>180</v>
      </c>
      <c r="J42" s="229" t="s">
        <v>1108</v>
      </c>
      <c r="K42" s="229" t="s">
        <v>224</v>
      </c>
      <c r="L42" s="229" t="s">
        <v>180</v>
      </c>
      <c r="M42" s="458" t="s">
        <v>312</v>
      </c>
      <c r="N42" s="229" t="s">
        <v>472</v>
      </c>
      <c r="O42" s="407" t="s">
        <v>672</v>
      </c>
      <c r="P42" s="229" t="s">
        <v>1109</v>
      </c>
      <c r="Q42" s="229" t="s">
        <v>181</v>
      </c>
      <c r="R42" s="229" t="s">
        <v>482</v>
      </c>
      <c r="S42" s="259" t="s">
        <v>1110</v>
      </c>
      <c r="T42" s="229" t="s">
        <v>180</v>
      </c>
      <c r="U42" s="229" t="s">
        <v>888</v>
      </c>
      <c r="V42" s="229" t="s">
        <v>1111</v>
      </c>
      <c r="W42" s="229" t="s">
        <v>678</v>
      </c>
      <c r="X42" s="229" t="s">
        <v>180</v>
      </c>
      <c r="Y42" s="229" t="s">
        <v>1111</v>
      </c>
      <c r="Z42" s="229" t="s">
        <v>180</v>
      </c>
      <c r="AA42" s="229" t="s">
        <v>178</v>
      </c>
      <c r="AB42" s="259" t="s">
        <v>468</v>
      </c>
      <c r="AC42" s="229" t="s">
        <v>224</v>
      </c>
      <c r="AD42" s="229" t="s">
        <v>182</v>
      </c>
      <c r="AE42" s="229" t="s">
        <v>1112</v>
      </c>
      <c r="AF42" s="259" t="s">
        <v>468</v>
      </c>
      <c r="AG42" s="229" t="s">
        <v>1113</v>
      </c>
      <c r="AH42" s="229" t="s">
        <v>312</v>
      </c>
      <c r="AI42" s="229" t="s">
        <v>180</v>
      </c>
    </row>
    <row r="43" spans="4:30" ht="12.75" customHeight="1">
      <c r="D43" s="164"/>
      <c r="E43" s="164"/>
      <c r="F43" s="164"/>
      <c r="G43" s="164"/>
      <c r="H43" s="164"/>
      <c r="AD43" s="164"/>
    </row>
  </sheetData>
  <sheetProtection selectLockedCells="1" selectUnlockedCells="1"/>
  <mergeCells count="4">
    <mergeCell ref="E13:E14"/>
    <mergeCell ref="E25:E26"/>
    <mergeCell ref="E27:E28"/>
    <mergeCell ref="E33:E3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43"/>
  <sheetViews>
    <sheetView showGridLines="0" zoomScale="80" zoomScaleNormal="80" zoomScaleSheetLayoutView="10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R42" sqref="R42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34" width="7.75390625" style="159" customWidth="1"/>
    <col min="35" max="16384" width="9.125" style="159" customWidth="1"/>
  </cols>
  <sheetData>
    <row r="2" spans="5:7" ht="30" customHeight="1">
      <c r="E2" s="160" t="s">
        <v>1114</v>
      </c>
      <c r="F2" s="161"/>
      <c r="G2" s="162" t="s">
        <v>1115</v>
      </c>
    </row>
    <row r="3" spans="4:34" ht="12.75" customHeight="1">
      <c r="D3" s="163"/>
      <c r="E3" s="164"/>
      <c r="F3" s="164"/>
      <c r="G3" s="164"/>
      <c r="H3" s="165" t="s">
        <v>11</v>
      </c>
      <c r="I3" s="165" t="s">
        <v>14</v>
      </c>
      <c r="J3" s="165" t="s">
        <v>16</v>
      </c>
      <c r="K3" s="165" t="s">
        <v>18</v>
      </c>
      <c r="L3" s="165" t="s">
        <v>20</v>
      </c>
      <c r="M3" s="165" t="s">
        <v>22</v>
      </c>
      <c r="N3" s="165" t="s">
        <v>24</v>
      </c>
      <c r="O3" s="165" t="s">
        <v>26</v>
      </c>
      <c r="P3" s="165" t="s">
        <v>137</v>
      </c>
      <c r="Q3" s="165" t="s">
        <v>138</v>
      </c>
      <c r="R3" s="165" t="s">
        <v>28</v>
      </c>
      <c r="S3" s="165" t="s">
        <v>30</v>
      </c>
      <c r="T3" s="165" t="s">
        <v>32</v>
      </c>
      <c r="U3" s="165" t="s">
        <v>34</v>
      </c>
      <c r="V3" s="165" t="s">
        <v>36</v>
      </c>
      <c r="W3" s="165" t="s">
        <v>38</v>
      </c>
      <c r="X3" s="165" t="s">
        <v>247</v>
      </c>
      <c r="Y3" s="165" t="s">
        <v>348</v>
      </c>
      <c r="Z3" s="165" t="s">
        <v>427</v>
      </c>
      <c r="AA3" s="165" t="s">
        <v>428</v>
      </c>
      <c r="AB3" s="165" t="s">
        <v>429</v>
      </c>
      <c r="AC3" s="165" t="s">
        <v>430</v>
      </c>
      <c r="AD3" s="165" t="s">
        <v>431</v>
      </c>
      <c r="AE3" s="165" t="s">
        <v>542</v>
      </c>
      <c r="AF3" s="165" t="s">
        <v>633</v>
      </c>
      <c r="AG3" s="165" t="s">
        <v>634</v>
      </c>
      <c r="AH3" s="165" t="s">
        <v>635</v>
      </c>
    </row>
    <row r="4" spans="4:34" ht="12.75" customHeight="1">
      <c r="D4" s="166"/>
      <c r="H4" s="167" t="s">
        <v>1116</v>
      </c>
      <c r="I4" s="252" t="s">
        <v>1117</v>
      </c>
      <c r="J4" s="167" t="s">
        <v>638</v>
      </c>
      <c r="K4" s="167" t="s">
        <v>1055</v>
      </c>
      <c r="L4" s="167">
        <v>13109</v>
      </c>
      <c r="M4" s="167" t="s">
        <v>1118</v>
      </c>
      <c r="N4" s="167" t="s">
        <v>1119</v>
      </c>
      <c r="O4" s="167" t="s">
        <v>1120</v>
      </c>
      <c r="P4" s="167">
        <v>33514</v>
      </c>
      <c r="Q4" s="167" t="s">
        <v>1121</v>
      </c>
      <c r="R4" s="167" t="s">
        <v>642</v>
      </c>
      <c r="S4" s="170" t="s">
        <v>1122</v>
      </c>
      <c r="T4" s="167" t="s">
        <v>1123</v>
      </c>
      <c r="U4" s="478" t="s">
        <v>68</v>
      </c>
      <c r="V4" s="255">
        <v>51</v>
      </c>
      <c r="W4" s="167" t="s">
        <v>1124</v>
      </c>
      <c r="X4" s="167" t="s">
        <v>1125</v>
      </c>
      <c r="Y4" s="167" t="s">
        <v>437</v>
      </c>
      <c r="Z4" s="167" t="s">
        <v>934</v>
      </c>
      <c r="AA4" s="167" t="s">
        <v>1126</v>
      </c>
      <c r="AB4" s="167" t="s">
        <v>1127</v>
      </c>
      <c r="AC4" s="167" t="s">
        <v>1128</v>
      </c>
      <c r="AD4" s="525" t="s">
        <v>68</v>
      </c>
      <c r="AE4" s="167" t="s">
        <v>1129</v>
      </c>
      <c r="AF4" s="252" t="s">
        <v>937</v>
      </c>
      <c r="AG4" s="167" t="s">
        <v>1130</v>
      </c>
      <c r="AH4" s="167" t="s">
        <v>1131</v>
      </c>
    </row>
    <row r="5" spans="4:34" ht="12.75" customHeight="1">
      <c r="D5" s="166"/>
      <c r="H5" s="167"/>
      <c r="I5" s="167" t="s">
        <v>1132</v>
      </c>
      <c r="J5" s="167"/>
      <c r="K5" s="167"/>
      <c r="L5" s="167"/>
      <c r="M5" s="167"/>
      <c r="N5" s="167"/>
      <c r="O5" s="167"/>
      <c r="P5" s="167"/>
      <c r="Q5" s="167"/>
      <c r="R5" s="167"/>
      <c r="S5" s="170"/>
      <c r="T5" s="167"/>
      <c r="U5" s="171" t="s">
        <v>1133</v>
      </c>
      <c r="V5" s="255"/>
      <c r="W5" s="167"/>
      <c r="X5" s="167"/>
      <c r="Y5" s="167"/>
      <c r="Z5" s="167"/>
      <c r="AA5" s="167"/>
      <c r="AB5" s="167"/>
      <c r="AC5" s="167"/>
      <c r="AD5" s="526" t="s">
        <v>1134</v>
      </c>
      <c r="AE5" s="167"/>
      <c r="AF5" s="167" t="s">
        <v>940</v>
      </c>
      <c r="AG5" s="167"/>
      <c r="AH5" s="167"/>
    </row>
    <row r="6" spans="4:34" ht="12.75" customHeight="1">
      <c r="D6" s="166"/>
      <c r="H6" s="167" t="s">
        <v>1074</v>
      </c>
      <c r="I6" s="319" t="s">
        <v>1075</v>
      </c>
      <c r="J6" s="167"/>
      <c r="K6" s="409" t="s">
        <v>1073</v>
      </c>
      <c r="L6" s="167" t="s">
        <v>448</v>
      </c>
      <c r="M6" s="167"/>
      <c r="N6" s="167"/>
      <c r="O6" s="167" t="s">
        <v>1072</v>
      </c>
      <c r="P6" s="167" t="s">
        <v>1072</v>
      </c>
      <c r="Q6" s="167"/>
      <c r="R6" s="167"/>
      <c r="S6" s="319" t="s">
        <v>1071</v>
      </c>
      <c r="T6" s="319" t="s">
        <v>1071</v>
      </c>
      <c r="U6" s="171" t="s">
        <v>1070</v>
      </c>
      <c r="V6" s="255"/>
      <c r="W6" s="167" t="s">
        <v>1069</v>
      </c>
      <c r="X6" s="409" t="s">
        <v>1068</v>
      </c>
      <c r="Y6" s="167" t="s">
        <v>452</v>
      </c>
      <c r="Z6" s="167" t="s">
        <v>883</v>
      </c>
      <c r="AA6" s="167"/>
      <c r="AB6" s="167" t="s">
        <v>1067</v>
      </c>
      <c r="AC6" s="319" t="s">
        <v>1066</v>
      </c>
      <c r="AD6" s="169" t="s">
        <v>1135</v>
      </c>
      <c r="AE6" s="319" t="s">
        <v>1064</v>
      </c>
      <c r="AF6" s="167" t="s">
        <v>879</v>
      </c>
      <c r="AG6" s="167" t="s">
        <v>1077</v>
      </c>
      <c r="AH6" s="518" t="s">
        <v>1076</v>
      </c>
    </row>
    <row r="7" spans="4:34" ht="12.75" customHeight="1">
      <c r="D7" s="166"/>
      <c r="F7" s="173" t="s">
        <v>158</v>
      </c>
      <c r="H7" s="167"/>
      <c r="I7" s="167"/>
      <c r="J7" s="172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71"/>
      <c r="V7" s="255"/>
      <c r="W7" s="167"/>
      <c r="X7" s="167"/>
      <c r="Y7" s="167"/>
      <c r="Z7" s="167"/>
      <c r="AA7" s="167"/>
      <c r="AB7" s="167"/>
      <c r="AC7" s="167"/>
      <c r="AD7" s="171" t="s">
        <v>1078</v>
      </c>
      <c r="AE7" s="167"/>
      <c r="AF7" s="167"/>
      <c r="AG7" s="167"/>
      <c r="AH7" s="172"/>
    </row>
    <row r="8" spans="4:34" ht="12.75" customHeight="1">
      <c r="D8" s="166"/>
      <c r="F8" s="173"/>
      <c r="H8" s="167" t="s">
        <v>160</v>
      </c>
      <c r="I8" s="252" t="s">
        <v>161</v>
      </c>
      <c r="J8" s="167" t="s">
        <v>160</v>
      </c>
      <c r="K8" s="167" t="s">
        <v>161</v>
      </c>
      <c r="L8" s="167" t="s">
        <v>161</v>
      </c>
      <c r="M8" s="167" t="s">
        <v>160</v>
      </c>
      <c r="N8" s="167" t="s">
        <v>238</v>
      </c>
      <c r="O8" s="167" t="s">
        <v>161</v>
      </c>
      <c r="P8" s="167" t="s">
        <v>280</v>
      </c>
      <c r="Q8" s="167" t="s">
        <v>238</v>
      </c>
      <c r="R8" s="167" t="s">
        <v>160</v>
      </c>
      <c r="S8" s="167" t="s">
        <v>161</v>
      </c>
      <c r="T8" s="167" t="s">
        <v>161</v>
      </c>
      <c r="U8" s="171" t="s">
        <v>767</v>
      </c>
      <c r="V8" s="255" t="s">
        <v>161</v>
      </c>
      <c r="W8" s="167" t="s">
        <v>161</v>
      </c>
      <c r="X8" s="167" t="s">
        <v>767</v>
      </c>
      <c r="Y8" s="167" t="s">
        <v>161</v>
      </c>
      <c r="Z8" s="167" t="s">
        <v>767</v>
      </c>
      <c r="AA8" s="167" t="s">
        <v>162</v>
      </c>
      <c r="AB8" s="167" t="s">
        <v>767</v>
      </c>
      <c r="AC8" s="167" t="s">
        <v>161</v>
      </c>
      <c r="AD8" s="290" t="s">
        <v>161</v>
      </c>
      <c r="AE8" s="167" t="s">
        <v>162</v>
      </c>
      <c r="AF8" s="252" t="s">
        <v>767</v>
      </c>
      <c r="AG8" s="167" t="s">
        <v>161</v>
      </c>
      <c r="AH8" s="167" t="s">
        <v>280</v>
      </c>
    </row>
    <row r="9" spans="4:34" ht="12.75" customHeight="1">
      <c r="D9" s="166"/>
      <c r="F9" s="173"/>
      <c r="H9" s="167"/>
      <c r="I9" s="167" t="s">
        <v>280</v>
      </c>
      <c r="J9" s="167"/>
      <c r="K9" s="167"/>
      <c r="L9" s="167"/>
      <c r="M9" s="167"/>
      <c r="N9" s="167" t="s">
        <v>167</v>
      </c>
      <c r="O9" s="167"/>
      <c r="P9" s="167"/>
      <c r="Q9" s="167" t="s">
        <v>167</v>
      </c>
      <c r="R9" s="167"/>
      <c r="S9" s="172"/>
      <c r="T9" s="167"/>
      <c r="U9" s="171" t="s">
        <v>1136</v>
      </c>
      <c r="V9" s="255"/>
      <c r="W9" s="167"/>
      <c r="X9" s="167"/>
      <c r="Y9" s="167"/>
      <c r="Z9" s="167"/>
      <c r="AA9" s="167" t="s">
        <v>167</v>
      </c>
      <c r="AB9" s="167"/>
      <c r="AC9" s="167"/>
      <c r="AD9" s="171" t="s">
        <v>160</v>
      </c>
      <c r="AE9" s="167"/>
      <c r="AF9" s="167" t="s">
        <v>160</v>
      </c>
      <c r="AG9" s="167"/>
      <c r="AH9" s="172"/>
    </row>
    <row r="10" spans="4:34" ht="12.75" customHeight="1">
      <c r="D10" s="174"/>
      <c r="E10" s="175"/>
      <c r="F10" s="175"/>
      <c r="G10" s="175"/>
      <c r="H10" s="176"/>
      <c r="I10" s="293" t="s">
        <v>1137</v>
      </c>
      <c r="J10" s="176"/>
      <c r="K10" s="176"/>
      <c r="L10" s="176"/>
      <c r="M10" s="176"/>
      <c r="N10" s="176" t="s">
        <v>173</v>
      </c>
      <c r="O10" s="176"/>
      <c r="P10" s="176"/>
      <c r="Q10" s="176" t="s">
        <v>173</v>
      </c>
      <c r="R10" s="176"/>
      <c r="S10" s="177"/>
      <c r="T10" s="177"/>
      <c r="U10" s="178" t="s">
        <v>1138</v>
      </c>
      <c r="V10" s="292"/>
      <c r="W10" s="176"/>
      <c r="X10" s="176"/>
      <c r="Y10" s="176"/>
      <c r="Z10" s="176"/>
      <c r="AA10" s="176" t="s">
        <v>173</v>
      </c>
      <c r="AB10" s="176"/>
      <c r="AC10" s="176"/>
      <c r="AD10" s="519" t="s">
        <v>1137</v>
      </c>
      <c r="AE10" s="176"/>
      <c r="AF10" s="176" t="s">
        <v>942</v>
      </c>
      <c r="AG10" s="410"/>
      <c r="AH10" s="176"/>
    </row>
    <row r="11" spans="1:34" ht="50.25" customHeight="1">
      <c r="A11" s="159" t="s">
        <v>174</v>
      </c>
      <c r="B11" s="159" t="s">
        <v>175</v>
      </c>
      <c r="D11" s="166"/>
      <c r="F11" s="294" t="s">
        <v>176</v>
      </c>
      <c r="H11" s="347" t="s">
        <v>468</v>
      </c>
      <c r="I11" s="347" t="s">
        <v>1139</v>
      </c>
      <c r="J11" s="182" t="s">
        <v>1140</v>
      </c>
      <c r="K11" s="182" t="s">
        <v>182</v>
      </c>
      <c r="L11" s="183" t="s">
        <v>178</v>
      </c>
      <c r="M11" s="347" t="s">
        <v>468</v>
      </c>
      <c r="N11" s="183" t="s">
        <v>180</v>
      </c>
      <c r="O11" s="182" t="s">
        <v>180</v>
      </c>
      <c r="P11" s="182" t="s">
        <v>1141</v>
      </c>
      <c r="Q11" s="183" t="s">
        <v>180</v>
      </c>
      <c r="R11" s="182" t="s">
        <v>888</v>
      </c>
      <c r="S11" s="182" t="s">
        <v>678</v>
      </c>
      <c r="T11" s="182" t="s">
        <v>1142</v>
      </c>
      <c r="U11" s="259" t="s">
        <v>1110</v>
      </c>
      <c r="V11" s="295" t="s">
        <v>482</v>
      </c>
      <c r="W11" s="183" t="s">
        <v>181</v>
      </c>
      <c r="X11" s="229" t="s">
        <v>1109</v>
      </c>
      <c r="Y11" s="295" t="s">
        <v>472</v>
      </c>
      <c r="Z11" s="295" t="s">
        <v>672</v>
      </c>
      <c r="AA11" s="183" t="s">
        <v>180</v>
      </c>
      <c r="AB11" s="182" t="s">
        <v>312</v>
      </c>
      <c r="AC11" s="182" t="s">
        <v>224</v>
      </c>
      <c r="AD11" s="347" t="s">
        <v>1143</v>
      </c>
      <c r="AE11" s="182" t="s">
        <v>180</v>
      </c>
      <c r="AF11" s="183" t="s">
        <v>948</v>
      </c>
      <c r="AG11" s="182" t="s">
        <v>180</v>
      </c>
      <c r="AH11" s="182" t="s">
        <v>312</v>
      </c>
    </row>
    <row r="12" spans="4:34" ht="12.75" customHeight="1">
      <c r="D12" s="223"/>
      <c r="E12" s="203" t="s">
        <v>694</v>
      </c>
      <c r="F12" s="204"/>
      <c r="G12" s="376" t="s">
        <v>187</v>
      </c>
      <c r="H12" s="351"/>
      <c r="I12" s="351">
        <v>0.0798611111111111</v>
      </c>
      <c r="J12" s="351"/>
      <c r="K12" s="506"/>
      <c r="L12" s="351"/>
      <c r="M12" s="506">
        <v>0.22569444444444445</v>
      </c>
      <c r="N12" s="506">
        <v>0.23263888888888887</v>
      </c>
      <c r="O12" s="506">
        <v>0.2743055555555555</v>
      </c>
      <c r="P12" s="506"/>
      <c r="Q12" s="506">
        <v>0.3159722222222222</v>
      </c>
      <c r="R12" s="506"/>
      <c r="S12" s="506">
        <v>0.3576388888888889</v>
      </c>
      <c r="T12" s="351"/>
      <c r="U12" s="506">
        <v>0.44097222222222227</v>
      </c>
      <c r="V12" s="352"/>
      <c r="W12" s="506"/>
      <c r="X12" s="506">
        <v>0.5243055555555556</v>
      </c>
      <c r="Y12" s="351"/>
      <c r="Z12" s="506">
        <v>0.607638888888889</v>
      </c>
      <c r="AA12" s="506">
        <v>0.6493055555555556</v>
      </c>
      <c r="AB12" s="506">
        <v>0.6909722222222222</v>
      </c>
      <c r="AC12" s="506">
        <v>0.7326388888888888</v>
      </c>
      <c r="AD12" s="353"/>
      <c r="AE12" s="506">
        <v>0.7743055555555555</v>
      </c>
      <c r="AF12" s="506">
        <v>0.8159722222222222</v>
      </c>
      <c r="AG12" s="351">
        <v>0.9409722222222222</v>
      </c>
      <c r="AH12" s="351"/>
    </row>
    <row r="13" spans="4:34" ht="12.75" customHeight="1">
      <c r="D13" s="190"/>
      <c r="E13" s="197" t="s">
        <v>693</v>
      </c>
      <c r="G13" s="227" t="s">
        <v>187</v>
      </c>
      <c r="H13" s="198"/>
      <c r="I13" s="198" t="s">
        <v>195</v>
      </c>
      <c r="J13" s="198"/>
      <c r="K13" s="198"/>
      <c r="L13" s="198"/>
      <c r="M13" s="198" t="s">
        <v>195</v>
      </c>
      <c r="N13" s="198" t="s">
        <v>195</v>
      </c>
      <c r="O13" s="198" t="s">
        <v>195</v>
      </c>
      <c r="P13" s="198"/>
      <c r="Q13" s="198" t="s">
        <v>195</v>
      </c>
      <c r="R13" s="198"/>
      <c r="S13" s="198" t="s">
        <v>195</v>
      </c>
      <c r="T13" s="198"/>
      <c r="U13" s="199" t="s">
        <v>195</v>
      </c>
      <c r="V13" s="330"/>
      <c r="W13" s="198"/>
      <c r="X13" s="198" t="s">
        <v>195</v>
      </c>
      <c r="Y13" s="198"/>
      <c r="Z13" s="198" t="s">
        <v>195</v>
      </c>
      <c r="AA13" s="198" t="s">
        <v>195</v>
      </c>
      <c r="AB13" s="198" t="s">
        <v>195</v>
      </c>
      <c r="AC13" s="198" t="s">
        <v>195</v>
      </c>
      <c r="AD13" s="199"/>
      <c r="AE13" s="198" t="s">
        <v>195</v>
      </c>
      <c r="AF13" s="198" t="s">
        <v>195</v>
      </c>
      <c r="AG13" s="198" t="s">
        <v>195</v>
      </c>
      <c r="AH13" s="198"/>
    </row>
    <row r="14" spans="4:34" ht="12.75" customHeight="1">
      <c r="D14" s="190"/>
      <c r="E14" s="197" t="s">
        <v>692</v>
      </c>
      <c r="G14" s="227" t="s">
        <v>187</v>
      </c>
      <c r="H14" s="198"/>
      <c r="I14" s="198" t="s">
        <v>195</v>
      </c>
      <c r="J14" s="207"/>
      <c r="K14" s="198"/>
      <c r="L14" s="198"/>
      <c r="M14" s="198" t="s">
        <v>195</v>
      </c>
      <c r="N14" s="198" t="s">
        <v>195</v>
      </c>
      <c r="O14" s="198" t="s">
        <v>195</v>
      </c>
      <c r="P14" s="198"/>
      <c r="Q14" s="198" t="s">
        <v>195</v>
      </c>
      <c r="R14" s="198"/>
      <c r="S14" s="198" t="s">
        <v>195</v>
      </c>
      <c r="T14" s="198"/>
      <c r="U14" s="199" t="s">
        <v>195</v>
      </c>
      <c r="V14" s="330"/>
      <c r="W14" s="198"/>
      <c r="X14" s="198" t="s">
        <v>195</v>
      </c>
      <c r="Y14" s="198"/>
      <c r="Z14" s="198" t="s">
        <v>195</v>
      </c>
      <c r="AA14" s="198" t="s">
        <v>195</v>
      </c>
      <c r="AB14" s="198" t="s">
        <v>195</v>
      </c>
      <c r="AC14" s="198" t="s">
        <v>195</v>
      </c>
      <c r="AD14" s="208"/>
      <c r="AE14" s="198" t="s">
        <v>195</v>
      </c>
      <c r="AF14" s="198" t="s">
        <v>195</v>
      </c>
      <c r="AG14" s="198" t="s">
        <v>195</v>
      </c>
      <c r="AH14" s="198"/>
    </row>
    <row r="15" spans="1:34" s="185" customFormat="1" ht="12.75" customHeight="1">
      <c r="A15" s="184">
        <v>0.04513888888888889</v>
      </c>
      <c r="D15" s="190"/>
      <c r="E15" s="191" t="s">
        <v>727</v>
      </c>
      <c r="G15" s="226" t="s">
        <v>187</v>
      </c>
      <c r="H15" s="196"/>
      <c r="I15" s="196">
        <v>0.1326388888888889</v>
      </c>
      <c r="J15" s="243"/>
      <c r="K15" s="196"/>
      <c r="L15" s="196"/>
      <c r="M15" s="196">
        <f>M12+$A15</f>
        <v>0.2708333333333333</v>
      </c>
      <c r="N15" s="196">
        <f>N12+$A15</f>
        <v>0.27777777777777773</v>
      </c>
      <c r="O15" s="196">
        <f>O12+$A15</f>
        <v>0.3194444444444444</v>
      </c>
      <c r="P15" s="196"/>
      <c r="Q15" s="196">
        <f>Q12+$A15</f>
        <v>0.3611111111111111</v>
      </c>
      <c r="R15" s="196"/>
      <c r="S15" s="196">
        <f>S12+$A15</f>
        <v>0.4027777777777778</v>
      </c>
      <c r="T15" s="196"/>
      <c r="U15" s="201">
        <f>U12+$A15</f>
        <v>0.48611111111111116</v>
      </c>
      <c r="V15" s="333"/>
      <c r="W15" s="196"/>
      <c r="X15" s="196">
        <f>X12+$A15</f>
        <v>0.5694444444444444</v>
      </c>
      <c r="Y15" s="196"/>
      <c r="Z15" s="196">
        <f>Z12+$A15</f>
        <v>0.6527777777777778</v>
      </c>
      <c r="AA15" s="196">
        <f>AA12+$A15</f>
        <v>0.6944444444444444</v>
      </c>
      <c r="AB15" s="196">
        <f>AB12+$A15</f>
        <v>0.736111111111111</v>
      </c>
      <c r="AC15" s="196">
        <f>AC12+$A15</f>
        <v>0.7777777777777777</v>
      </c>
      <c r="AD15" s="392"/>
      <c r="AE15" s="196">
        <f>AE12+$A15</f>
        <v>0.8194444444444443</v>
      </c>
      <c r="AF15" s="196">
        <f>AF12+$A15</f>
        <v>0.861111111111111</v>
      </c>
      <c r="AG15" s="196">
        <v>0.9861111111111112</v>
      </c>
      <c r="AH15" s="196"/>
    </row>
    <row r="16" spans="4:34" ht="12.75" customHeight="1">
      <c r="D16" s="166"/>
      <c r="E16" s="197" t="s">
        <v>1105</v>
      </c>
      <c r="G16" s="227" t="s">
        <v>187</v>
      </c>
      <c r="H16" s="198"/>
      <c r="I16" s="198" t="s">
        <v>195</v>
      </c>
      <c r="J16" s="207"/>
      <c r="K16" s="198"/>
      <c r="L16" s="198"/>
      <c r="M16" s="198" t="s">
        <v>195</v>
      </c>
      <c r="N16" s="198" t="s">
        <v>195</v>
      </c>
      <c r="O16" s="198" t="s">
        <v>195</v>
      </c>
      <c r="P16" s="198"/>
      <c r="Q16" s="198" t="s">
        <v>195</v>
      </c>
      <c r="R16" s="198"/>
      <c r="S16" s="198" t="s">
        <v>195</v>
      </c>
      <c r="T16" s="198"/>
      <c r="U16" s="199" t="s">
        <v>195</v>
      </c>
      <c r="V16" s="330"/>
      <c r="W16" s="198"/>
      <c r="X16" s="198" t="s">
        <v>195</v>
      </c>
      <c r="Y16" s="198"/>
      <c r="Z16" s="198" t="s">
        <v>195</v>
      </c>
      <c r="AA16" s="198" t="s">
        <v>195</v>
      </c>
      <c r="AB16" s="198" t="s">
        <v>195</v>
      </c>
      <c r="AC16" s="198" t="s">
        <v>195</v>
      </c>
      <c r="AD16" s="208"/>
      <c r="AE16" s="198" t="s">
        <v>195</v>
      </c>
      <c r="AF16" s="198" t="s">
        <v>195</v>
      </c>
      <c r="AG16" s="198" t="s">
        <v>195</v>
      </c>
      <c r="AH16" s="198"/>
    </row>
    <row r="17" spans="4:34" s="185" customFormat="1" ht="12.75" customHeight="1">
      <c r="D17" s="190"/>
      <c r="E17" s="197" t="s">
        <v>1104</v>
      </c>
      <c r="F17" s="159"/>
      <c r="G17" s="227" t="s">
        <v>187</v>
      </c>
      <c r="H17" s="198"/>
      <c r="I17" s="198" t="s">
        <v>195</v>
      </c>
      <c r="J17" s="207"/>
      <c r="K17" s="198"/>
      <c r="L17" s="207"/>
      <c r="M17" s="207" t="s">
        <v>201</v>
      </c>
      <c r="N17" s="198" t="s">
        <v>195</v>
      </c>
      <c r="O17" s="198" t="s">
        <v>195</v>
      </c>
      <c r="P17" s="198"/>
      <c r="Q17" s="198" t="s">
        <v>195</v>
      </c>
      <c r="R17" s="198"/>
      <c r="S17" s="198" t="s">
        <v>195</v>
      </c>
      <c r="T17" s="198"/>
      <c r="U17" s="199" t="s">
        <v>195</v>
      </c>
      <c r="V17" s="330"/>
      <c r="W17" s="198"/>
      <c r="X17" s="198" t="s">
        <v>195</v>
      </c>
      <c r="Y17" s="198"/>
      <c r="Z17" s="198" t="s">
        <v>195</v>
      </c>
      <c r="AA17" s="198" t="s">
        <v>195</v>
      </c>
      <c r="AB17" s="198" t="s">
        <v>195</v>
      </c>
      <c r="AC17" s="198" t="s">
        <v>195</v>
      </c>
      <c r="AD17" s="208"/>
      <c r="AE17" s="207" t="s">
        <v>201</v>
      </c>
      <c r="AF17" s="198" t="s">
        <v>195</v>
      </c>
      <c r="AG17" s="198" t="s">
        <v>195</v>
      </c>
      <c r="AH17" s="198"/>
    </row>
    <row r="18" spans="4:34" s="185" customFormat="1" ht="12.75" customHeight="1">
      <c r="D18" s="190"/>
      <c r="E18" s="197" t="s">
        <v>1103</v>
      </c>
      <c r="F18" s="159"/>
      <c r="G18" s="227" t="s">
        <v>187</v>
      </c>
      <c r="H18" s="207" t="s">
        <v>201</v>
      </c>
      <c r="I18" s="207" t="s">
        <v>195</v>
      </c>
      <c r="J18" s="207"/>
      <c r="K18" s="198"/>
      <c r="L18" s="207"/>
      <c r="M18" s="207"/>
      <c r="N18" s="207" t="s">
        <v>195</v>
      </c>
      <c r="O18" s="207" t="s">
        <v>195</v>
      </c>
      <c r="P18" s="198"/>
      <c r="Q18" s="207" t="s">
        <v>195</v>
      </c>
      <c r="R18" s="198"/>
      <c r="S18" s="207" t="s">
        <v>195</v>
      </c>
      <c r="T18" s="207"/>
      <c r="U18" s="208" t="s">
        <v>195</v>
      </c>
      <c r="V18" s="330"/>
      <c r="W18" s="198"/>
      <c r="X18" s="207" t="s">
        <v>195</v>
      </c>
      <c r="Y18" s="198"/>
      <c r="Z18" s="207" t="s">
        <v>195</v>
      </c>
      <c r="AA18" s="207" t="s">
        <v>195</v>
      </c>
      <c r="AB18" s="207" t="s">
        <v>195</v>
      </c>
      <c r="AC18" s="207" t="s">
        <v>195</v>
      </c>
      <c r="AD18" s="208" t="s">
        <v>201</v>
      </c>
      <c r="AE18" s="207"/>
      <c r="AF18" s="207" t="s">
        <v>195</v>
      </c>
      <c r="AG18" s="207" t="s">
        <v>195</v>
      </c>
      <c r="AH18" s="207" t="s">
        <v>201</v>
      </c>
    </row>
    <row r="19" spans="1:34" ht="12.75" customHeight="1">
      <c r="A19" s="189">
        <v>0.07291666666666667</v>
      </c>
      <c r="B19" s="189">
        <v>0.005555555555555556</v>
      </c>
      <c r="D19" s="166"/>
      <c r="E19" s="191" t="s">
        <v>602</v>
      </c>
      <c r="F19" s="185"/>
      <c r="G19" s="226" t="s">
        <v>189</v>
      </c>
      <c r="H19" s="196">
        <v>0.17361111111111113</v>
      </c>
      <c r="I19" s="196">
        <v>0.20902777777777778</v>
      </c>
      <c r="J19" s="243"/>
      <c r="K19" s="196"/>
      <c r="L19" s="243"/>
      <c r="M19" s="243"/>
      <c r="N19" s="196">
        <f>N15+$A19</f>
        <v>0.3506944444444444</v>
      </c>
      <c r="O19" s="196">
        <f>O15+$A19</f>
        <v>0.3923611111111111</v>
      </c>
      <c r="P19" s="196"/>
      <c r="Q19" s="196">
        <f>Q15+$A19</f>
        <v>0.4340277777777778</v>
      </c>
      <c r="R19" s="196"/>
      <c r="S19" s="196">
        <f>S15+$A19</f>
        <v>0.4756944444444445</v>
      </c>
      <c r="T19" s="196"/>
      <c r="U19" s="201">
        <f>U15+$A19</f>
        <v>0.5590277777777778</v>
      </c>
      <c r="V19" s="333"/>
      <c r="W19" s="196"/>
      <c r="X19" s="196">
        <f>X15+$A19</f>
        <v>0.642361111111111</v>
      </c>
      <c r="Y19" s="196"/>
      <c r="Z19" s="196">
        <f>Z15+$A19</f>
        <v>0.7256944444444444</v>
      </c>
      <c r="AA19" s="196">
        <f>AA15+$A19</f>
        <v>0.767361111111111</v>
      </c>
      <c r="AB19" s="196">
        <f>AB15+$A19</f>
        <v>0.8090277777777777</v>
      </c>
      <c r="AC19" s="196">
        <f>AC15+$A19</f>
        <v>0.8506944444444443</v>
      </c>
      <c r="AD19" s="201">
        <v>0.8597222222222222</v>
      </c>
      <c r="AE19" s="243"/>
      <c r="AF19" s="196">
        <f>AF15+$A19</f>
        <v>0.9340277777777777</v>
      </c>
      <c r="AG19" s="196">
        <v>0.05902777777777778</v>
      </c>
      <c r="AH19" s="196">
        <v>0.08402777777777777</v>
      </c>
    </row>
    <row r="20" spans="1:34" ht="12.75" customHeight="1">
      <c r="A20" s="185"/>
      <c r="B20" s="185"/>
      <c r="D20" s="166"/>
      <c r="E20" s="191"/>
      <c r="F20" s="185"/>
      <c r="G20" s="376" t="s">
        <v>187</v>
      </c>
      <c r="H20" s="205">
        <v>0.18055555555555555</v>
      </c>
      <c r="I20" s="205">
        <v>0.2138888888888889</v>
      </c>
      <c r="J20" s="234"/>
      <c r="K20" s="327">
        <v>0.3125</v>
      </c>
      <c r="L20" s="234"/>
      <c r="M20" s="234"/>
      <c r="N20" s="205">
        <f>N19+$B19</f>
        <v>0.35624999999999996</v>
      </c>
      <c r="O20" s="205">
        <f>O19+$B19</f>
        <v>0.39791666666666664</v>
      </c>
      <c r="P20" s="205"/>
      <c r="Q20" s="205">
        <f>Q19+$B19</f>
        <v>0.4395833333333333</v>
      </c>
      <c r="R20" s="327">
        <v>0.4479166666666667</v>
      </c>
      <c r="S20" s="205">
        <f>S19+$B19</f>
        <v>0.48125</v>
      </c>
      <c r="T20" s="205"/>
      <c r="U20" s="206">
        <f>U19+$B19</f>
        <v>0.5645833333333333</v>
      </c>
      <c r="V20" s="377"/>
      <c r="W20" s="205"/>
      <c r="X20" s="205">
        <f>X19+$B19</f>
        <v>0.6479166666666666</v>
      </c>
      <c r="Y20" s="205"/>
      <c r="Z20" s="205">
        <f>Z19+$B19</f>
        <v>0.73125</v>
      </c>
      <c r="AA20" s="205">
        <f>AA19+$B19</f>
        <v>0.7729166666666666</v>
      </c>
      <c r="AB20" s="205">
        <f>AB19+$B19</f>
        <v>0.8145833333333332</v>
      </c>
      <c r="AC20" s="205">
        <f>AC19+$B19</f>
        <v>0.8562499999999998</v>
      </c>
      <c r="AD20" s="206">
        <v>0.8618055555555556</v>
      </c>
      <c r="AE20" s="234"/>
      <c r="AF20" s="205"/>
      <c r="AG20" s="205">
        <v>0.0625</v>
      </c>
      <c r="AH20" s="205">
        <f>AH19+$B19</f>
        <v>0.08958333333333332</v>
      </c>
    </row>
    <row r="21" spans="4:34" ht="12.75" customHeight="1">
      <c r="D21" s="166"/>
      <c r="E21" s="197" t="s">
        <v>1102</v>
      </c>
      <c r="G21" s="227" t="s">
        <v>187</v>
      </c>
      <c r="H21" s="198" t="s">
        <v>195</v>
      </c>
      <c r="I21" s="198" t="s">
        <v>195</v>
      </c>
      <c r="J21" s="198" t="s">
        <v>201</v>
      </c>
      <c r="K21" s="198" t="s">
        <v>197</v>
      </c>
      <c r="L21" s="207"/>
      <c r="M21" s="207"/>
      <c r="N21" s="198" t="s">
        <v>197</v>
      </c>
      <c r="O21" s="198" t="s">
        <v>197</v>
      </c>
      <c r="P21" s="198"/>
      <c r="Q21" s="198" t="s">
        <v>197</v>
      </c>
      <c r="R21" s="198" t="s">
        <v>197</v>
      </c>
      <c r="S21" s="198" t="s">
        <v>197</v>
      </c>
      <c r="T21" s="198"/>
      <c r="U21" s="199" t="s">
        <v>197</v>
      </c>
      <c r="V21" s="330"/>
      <c r="W21" s="198"/>
      <c r="X21" s="198" t="s">
        <v>197</v>
      </c>
      <c r="Y21" s="198"/>
      <c r="Z21" s="198" t="s">
        <v>197</v>
      </c>
      <c r="AA21" s="198" t="s">
        <v>197</v>
      </c>
      <c r="AB21" s="198" t="s">
        <v>197</v>
      </c>
      <c r="AC21" s="198" t="s">
        <v>197</v>
      </c>
      <c r="AD21" s="199" t="s">
        <v>197</v>
      </c>
      <c r="AE21" s="207"/>
      <c r="AF21" s="198"/>
      <c r="AG21" s="198" t="s">
        <v>197</v>
      </c>
      <c r="AH21" s="198" t="s">
        <v>197</v>
      </c>
    </row>
    <row r="22" spans="1:34" ht="12.75" customHeight="1">
      <c r="A22" s="189">
        <v>0.02291666666666667</v>
      </c>
      <c r="D22" s="166"/>
      <c r="E22" s="197" t="s">
        <v>1101</v>
      </c>
      <c r="G22" s="227" t="s">
        <v>187</v>
      </c>
      <c r="H22" s="198" t="s">
        <v>195</v>
      </c>
      <c r="I22" s="198" t="s">
        <v>195</v>
      </c>
      <c r="J22" s="198" t="s">
        <v>195</v>
      </c>
      <c r="K22" s="198">
        <f>K20+$A22</f>
        <v>0.3354166666666667</v>
      </c>
      <c r="L22" s="207"/>
      <c r="M22" s="207"/>
      <c r="N22" s="198">
        <f>N20+$A22</f>
        <v>0.37916666666666665</v>
      </c>
      <c r="O22" s="198">
        <f>O20+$A22</f>
        <v>0.4208333333333333</v>
      </c>
      <c r="P22" s="198"/>
      <c r="Q22" s="198">
        <f>Q20+$A22</f>
        <v>0.4625</v>
      </c>
      <c r="R22" s="198">
        <f>R20+$A22</f>
        <v>0.4708333333333333</v>
      </c>
      <c r="S22" s="198">
        <f>S20+$A22</f>
        <v>0.5041666666666667</v>
      </c>
      <c r="T22" s="198"/>
      <c r="U22" s="199">
        <f>U20+$A22</f>
        <v>0.5875</v>
      </c>
      <c r="V22" s="330"/>
      <c r="W22" s="198"/>
      <c r="X22" s="198">
        <f>X20+$A22</f>
        <v>0.6708333333333333</v>
      </c>
      <c r="Y22" s="198"/>
      <c r="Z22" s="198">
        <f>Z20+$A22</f>
        <v>0.7541666666666667</v>
      </c>
      <c r="AA22" s="198">
        <f>AA20+$A22</f>
        <v>0.7958333333333333</v>
      </c>
      <c r="AB22" s="198">
        <f>AB20+$A22</f>
        <v>0.8374999999999999</v>
      </c>
      <c r="AC22" s="198">
        <f>AC20+$A22</f>
        <v>0.8791666666666665</v>
      </c>
      <c r="AD22" s="199">
        <v>0.8847222222222223</v>
      </c>
      <c r="AE22" s="207"/>
      <c r="AF22" s="198"/>
      <c r="AG22" s="198">
        <v>0.08611111111111112</v>
      </c>
      <c r="AH22" s="198">
        <f>AH20+$A22</f>
        <v>0.11249999999999999</v>
      </c>
    </row>
    <row r="23" spans="4:34" ht="12.75" customHeight="1">
      <c r="D23" s="166"/>
      <c r="E23" s="197" t="s">
        <v>698</v>
      </c>
      <c r="G23" s="227" t="s">
        <v>187</v>
      </c>
      <c r="H23" s="198" t="s">
        <v>195</v>
      </c>
      <c r="I23" s="198" t="s">
        <v>195</v>
      </c>
      <c r="J23" s="198" t="s">
        <v>197</v>
      </c>
      <c r="K23" s="198" t="s">
        <v>197</v>
      </c>
      <c r="L23" s="207"/>
      <c r="M23" s="207"/>
      <c r="N23" s="198" t="s">
        <v>197</v>
      </c>
      <c r="O23" s="198" t="s">
        <v>197</v>
      </c>
      <c r="P23" s="198"/>
      <c r="Q23" s="198" t="s">
        <v>197</v>
      </c>
      <c r="R23" s="198" t="s">
        <v>197</v>
      </c>
      <c r="S23" s="198" t="s">
        <v>197</v>
      </c>
      <c r="T23" s="198"/>
      <c r="U23" s="199" t="s">
        <v>197</v>
      </c>
      <c r="V23" s="330"/>
      <c r="W23" s="198"/>
      <c r="X23" s="198" t="s">
        <v>197</v>
      </c>
      <c r="Y23" s="198"/>
      <c r="Z23" s="198" t="s">
        <v>197</v>
      </c>
      <c r="AA23" s="198" t="s">
        <v>197</v>
      </c>
      <c r="AB23" s="198" t="s">
        <v>197</v>
      </c>
      <c r="AC23" s="198" t="s">
        <v>197</v>
      </c>
      <c r="AD23" s="199" t="s">
        <v>197</v>
      </c>
      <c r="AE23" s="207"/>
      <c r="AF23" s="198"/>
      <c r="AG23" s="198" t="s">
        <v>197</v>
      </c>
      <c r="AH23" s="198" t="s">
        <v>197</v>
      </c>
    </row>
    <row r="24" spans="4:34" ht="12.75" customHeight="1">
      <c r="D24" s="166"/>
      <c r="E24" s="197" t="s">
        <v>699</v>
      </c>
      <c r="G24" s="227" t="s">
        <v>187</v>
      </c>
      <c r="H24" s="207" t="s">
        <v>195</v>
      </c>
      <c r="I24" s="207" t="s">
        <v>195</v>
      </c>
      <c r="J24" s="207" t="s">
        <v>197</v>
      </c>
      <c r="K24" s="207" t="s">
        <v>197</v>
      </c>
      <c r="L24" s="207"/>
      <c r="M24" s="207"/>
      <c r="N24" s="207" t="s">
        <v>197</v>
      </c>
      <c r="O24" s="207" t="s">
        <v>197</v>
      </c>
      <c r="P24" s="198"/>
      <c r="Q24" s="207" t="s">
        <v>197</v>
      </c>
      <c r="R24" s="207" t="s">
        <v>197</v>
      </c>
      <c r="S24" s="207" t="s">
        <v>197</v>
      </c>
      <c r="T24" s="207"/>
      <c r="U24" s="208" t="s">
        <v>197</v>
      </c>
      <c r="V24" s="330"/>
      <c r="W24" s="198"/>
      <c r="X24" s="207" t="s">
        <v>197</v>
      </c>
      <c r="Y24" s="198"/>
      <c r="Z24" s="207" t="s">
        <v>197</v>
      </c>
      <c r="AA24" s="207" t="s">
        <v>197</v>
      </c>
      <c r="AB24" s="207" t="s">
        <v>197</v>
      </c>
      <c r="AC24" s="207" t="s">
        <v>197</v>
      </c>
      <c r="AD24" s="208" t="s">
        <v>197</v>
      </c>
      <c r="AE24" s="207"/>
      <c r="AF24" s="198"/>
      <c r="AG24" s="207" t="s">
        <v>197</v>
      </c>
      <c r="AH24" s="207" t="s">
        <v>197</v>
      </c>
    </row>
    <row r="25" spans="1:34" ht="12.75" customHeight="1">
      <c r="A25" s="184">
        <v>0.05277777777777778</v>
      </c>
      <c r="B25" s="184">
        <v>0.003472222222222222</v>
      </c>
      <c r="D25" s="166"/>
      <c r="E25" s="191" t="s">
        <v>1100</v>
      </c>
      <c r="F25" s="185"/>
      <c r="G25" s="226" t="s">
        <v>189</v>
      </c>
      <c r="H25" s="196">
        <v>0.2513888888888889</v>
      </c>
      <c r="I25" s="196">
        <v>0.28958333333333336</v>
      </c>
      <c r="J25" s="196">
        <v>0.35694444444444445</v>
      </c>
      <c r="K25" s="196">
        <f>K22+$A25</f>
        <v>0.38819444444444445</v>
      </c>
      <c r="L25" s="243"/>
      <c r="M25" s="243"/>
      <c r="N25" s="196">
        <f>N22+$A25</f>
        <v>0.4319444444444444</v>
      </c>
      <c r="O25" s="196">
        <f>O22+$A25</f>
        <v>0.47361111111111104</v>
      </c>
      <c r="P25" s="196"/>
      <c r="Q25" s="196">
        <f>Q22+$A25</f>
        <v>0.5152777777777778</v>
      </c>
      <c r="R25" s="196">
        <f>R22+$A25</f>
        <v>0.5236111111111111</v>
      </c>
      <c r="S25" s="196">
        <f>S22+$A25</f>
        <v>0.5569444444444445</v>
      </c>
      <c r="T25" s="196"/>
      <c r="U25" s="201">
        <f>U22+$A25</f>
        <v>0.6402777777777778</v>
      </c>
      <c r="V25" s="333"/>
      <c r="W25" s="196"/>
      <c r="X25" s="196">
        <f>X22+$A25</f>
        <v>0.7236111111111111</v>
      </c>
      <c r="Y25" s="196"/>
      <c r="Z25" s="196">
        <f>Z22+$A25</f>
        <v>0.8069444444444445</v>
      </c>
      <c r="AA25" s="196">
        <f>AA22+$A25</f>
        <v>0.8486111111111111</v>
      </c>
      <c r="AB25" s="196">
        <f>AB22+$A25</f>
        <v>0.8902777777777777</v>
      </c>
      <c r="AC25" s="196">
        <f>AC22+$A25</f>
        <v>0.9319444444444444</v>
      </c>
      <c r="AD25" s="201">
        <v>0.9340277777777778</v>
      </c>
      <c r="AE25" s="243"/>
      <c r="AF25" s="196"/>
      <c r="AG25" s="196">
        <v>0.1375</v>
      </c>
      <c r="AH25" s="196">
        <f>AH22+$A25</f>
        <v>0.16527777777777777</v>
      </c>
    </row>
    <row r="26" spans="4:34" ht="12.75" customHeight="1">
      <c r="D26" s="166"/>
      <c r="E26" s="191"/>
      <c r="F26" s="185"/>
      <c r="G26" s="376" t="s">
        <v>187</v>
      </c>
      <c r="H26" s="205">
        <v>0.25625</v>
      </c>
      <c r="I26" s="205">
        <v>0.29305555555555557</v>
      </c>
      <c r="J26" s="205">
        <v>0.36041666666666666</v>
      </c>
      <c r="K26" s="205">
        <f>K25+$B25</f>
        <v>0.39166666666666666</v>
      </c>
      <c r="L26" s="234"/>
      <c r="M26" s="234"/>
      <c r="N26" s="205"/>
      <c r="O26" s="205">
        <f>O25+$B25</f>
        <v>0.47708333333333325</v>
      </c>
      <c r="P26" s="205"/>
      <c r="Q26" s="205"/>
      <c r="R26" s="205"/>
      <c r="S26" s="205">
        <f>S25+$B25</f>
        <v>0.5604166666666667</v>
      </c>
      <c r="T26" s="205"/>
      <c r="U26" s="206">
        <f>U25+$B25</f>
        <v>0.64375</v>
      </c>
      <c r="V26" s="377"/>
      <c r="W26" s="327">
        <v>0.6833333333333332</v>
      </c>
      <c r="X26" s="205">
        <f>X25+$B25</f>
        <v>0.7270833333333333</v>
      </c>
      <c r="Y26" s="205"/>
      <c r="Z26" s="205">
        <f>Z25+$B25</f>
        <v>0.8104166666666667</v>
      </c>
      <c r="AA26" s="205"/>
      <c r="AB26" s="205">
        <f>AB25+$B25</f>
        <v>0.8937499999999999</v>
      </c>
      <c r="AC26" s="205"/>
      <c r="AD26" s="235"/>
      <c r="AE26" s="234"/>
      <c r="AF26" s="205"/>
      <c r="AG26" s="205">
        <v>0.13958333333333334</v>
      </c>
      <c r="AH26" s="205">
        <f>AH25+$B25</f>
        <v>0.16874999999999998</v>
      </c>
    </row>
    <row r="27" spans="1:34" ht="12.75" customHeight="1">
      <c r="A27" s="184">
        <v>0.005555555555555556</v>
      </c>
      <c r="B27" s="184">
        <v>0.0006944444444444445</v>
      </c>
      <c r="D27" s="166"/>
      <c r="E27" s="191" t="s">
        <v>1099</v>
      </c>
      <c r="F27" s="185"/>
      <c r="G27" s="492" t="s">
        <v>189</v>
      </c>
      <c r="H27" s="193">
        <v>0.26180555555555557</v>
      </c>
      <c r="I27" s="193">
        <v>0.29930555555555555</v>
      </c>
      <c r="J27" s="193">
        <v>0.3659722222222222</v>
      </c>
      <c r="K27" s="193">
        <f>K26+$A27</f>
        <v>0.3972222222222222</v>
      </c>
      <c r="L27" s="241"/>
      <c r="M27" s="241"/>
      <c r="N27" s="193"/>
      <c r="O27" s="193">
        <f>O26+$A27</f>
        <v>0.4826388888888888</v>
      </c>
      <c r="P27" s="193"/>
      <c r="Q27" s="193"/>
      <c r="R27" s="193"/>
      <c r="S27" s="193">
        <f>S26+$A27</f>
        <v>0.5659722222222222</v>
      </c>
      <c r="T27" s="193"/>
      <c r="U27" s="194">
        <f>U26+$A27</f>
        <v>0.6493055555555556</v>
      </c>
      <c r="V27" s="375"/>
      <c r="W27" s="193">
        <f>W26+$A27</f>
        <v>0.6888888888888888</v>
      </c>
      <c r="X27" s="193">
        <f>X26+$A27</f>
        <v>0.7326388888888888</v>
      </c>
      <c r="Y27" s="193"/>
      <c r="Z27" s="193">
        <f>Z26+$A27</f>
        <v>0.8159722222222222</v>
      </c>
      <c r="AA27" s="193"/>
      <c r="AB27" s="193">
        <f>AB26+$A27</f>
        <v>0.8993055555555555</v>
      </c>
      <c r="AC27" s="193"/>
      <c r="AD27" s="242"/>
      <c r="AE27" s="241"/>
      <c r="AF27" s="193"/>
      <c r="AG27" s="193">
        <v>0.1451388888888889</v>
      </c>
      <c r="AH27" s="193">
        <f>AH26+$A27</f>
        <v>0.17430555555555555</v>
      </c>
    </row>
    <row r="28" spans="2:34" ht="12.75" customHeight="1">
      <c r="B28" s="189">
        <v>0.010416666666666666</v>
      </c>
      <c r="D28" s="166"/>
      <c r="E28" s="191"/>
      <c r="F28" s="185"/>
      <c r="G28" s="226" t="s">
        <v>187</v>
      </c>
      <c r="H28" s="196"/>
      <c r="I28" s="196">
        <v>0.30972222222222223</v>
      </c>
      <c r="J28" s="196">
        <f>J27+$B27</f>
        <v>0.36666666666666664</v>
      </c>
      <c r="K28" s="196">
        <f>K27+$B27</f>
        <v>0.39791666666666664</v>
      </c>
      <c r="L28" s="243"/>
      <c r="M28" s="243"/>
      <c r="N28" s="243"/>
      <c r="O28" s="196">
        <f>O27+$B27</f>
        <v>0.4833333333333332</v>
      </c>
      <c r="P28" s="196"/>
      <c r="Q28" s="243"/>
      <c r="R28" s="196"/>
      <c r="S28" s="196">
        <f>S27+$B27</f>
        <v>0.5666666666666667</v>
      </c>
      <c r="T28" s="196"/>
      <c r="U28" s="201">
        <f>U27+$B27</f>
        <v>0.65</v>
      </c>
      <c r="V28" s="333"/>
      <c r="W28" s="196">
        <f>W27+$B27</f>
        <v>0.6895833333333332</v>
      </c>
      <c r="X28" s="196">
        <f>X27+$B27</f>
        <v>0.7333333333333333</v>
      </c>
      <c r="Y28" s="196"/>
      <c r="Z28" s="196">
        <f>Z27+$B27</f>
        <v>0.8166666666666667</v>
      </c>
      <c r="AA28" s="243"/>
      <c r="AB28" s="196"/>
      <c r="AC28" s="196"/>
      <c r="AD28" s="392"/>
      <c r="AE28" s="243"/>
      <c r="AF28" s="243"/>
      <c r="AG28" s="196">
        <v>0.15208333333333332</v>
      </c>
      <c r="AH28" s="196">
        <v>0.18680555555555556</v>
      </c>
    </row>
    <row r="29" spans="4:34" ht="12.75" customHeight="1">
      <c r="D29" s="166"/>
      <c r="E29" s="197" t="s">
        <v>1098</v>
      </c>
      <c r="G29" s="227" t="s">
        <v>187</v>
      </c>
      <c r="H29" s="198"/>
      <c r="I29" s="198" t="s">
        <v>197</v>
      </c>
      <c r="J29" s="198" t="s">
        <v>197</v>
      </c>
      <c r="K29" s="198" t="s">
        <v>197</v>
      </c>
      <c r="L29" s="207"/>
      <c r="M29" s="207"/>
      <c r="N29" s="207"/>
      <c r="O29" s="198" t="s">
        <v>197</v>
      </c>
      <c r="P29" s="198"/>
      <c r="Q29" s="207"/>
      <c r="R29" s="198"/>
      <c r="S29" s="198" t="s">
        <v>197</v>
      </c>
      <c r="T29" s="198"/>
      <c r="U29" s="199" t="s">
        <v>197</v>
      </c>
      <c r="V29" s="330"/>
      <c r="W29" s="198" t="s">
        <v>197</v>
      </c>
      <c r="X29" s="198" t="s">
        <v>197</v>
      </c>
      <c r="Y29" s="198"/>
      <c r="Z29" s="198" t="s">
        <v>197</v>
      </c>
      <c r="AA29" s="207"/>
      <c r="AB29" s="198"/>
      <c r="AC29" s="198"/>
      <c r="AD29" s="208"/>
      <c r="AE29" s="207"/>
      <c r="AF29" s="207"/>
      <c r="AG29" s="198" t="s">
        <v>197</v>
      </c>
      <c r="AH29" s="198" t="s">
        <v>201</v>
      </c>
    </row>
    <row r="30" spans="4:34" s="185" customFormat="1" ht="12.75" customHeight="1">
      <c r="D30" s="190"/>
      <c r="E30" s="197" t="s">
        <v>1097</v>
      </c>
      <c r="F30" s="159"/>
      <c r="G30" s="227" t="s">
        <v>187</v>
      </c>
      <c r="H30" s="198"/>
      <c r="I30" s="198" t="s">
        <v>197</v>
      </c>
      <c r="J30" s="198" t="s">
        <v>197</v>
      </c>
      <c r="K30" s="198" t="s">
        <v>197</v>
      </c>
      <c r="L30" s="207"/>
      <c r="M30" s="207"/>
      <c r="N30" s="207"/>
      <c r="O30" s="198" t="s">
        <v>197</v>
      </c>
      <c r="P30" s="198"/>
      <c r="Q30" s="207"/>
      <c r="R30" s="198"/>
      <c r="S30" s="198" t="s">
        <v>197</v>
      </c>
      <c r="T30" s="198"/>
      <c r="U30" s="199" t="s">
        <v>197</v>
      </c>
      <c r="V30" s="330"/>
      <c r="W30" s="198" t="s">
        <v>197</v>
      </c>
      <c r="X30" s="198" t="s">
        <v>197</v>
      </c>
      <c r="Y30" s="198"/>
      <c r="Z30" s="198" t="s">
        <v>197</v>
      </c>
      <c r="AA30" s="207"/>
      <c r="AB30" s="198"/>
      <c r="AC30" s="198"/>
      <c r="AD30" s="208"/>
      <c r="AE30" s="207"/>
      <c r="AF30" s="207"/>
      <c r="AG30" s="198" t="s">
        <v>197</v>
      </c>
      <c r="AH30" s="198"/>
    </row>
    <row r="31" spans="1:34" s="185" customFormat="1" ht="12.75" customHeight="1">
      <c r="A31" s="184">
        <v>0.04027777777777778</v>
      </c>
      <c r="D31" s="190"/>
      <c r="E31" s="197" t="s">
        <v>1096</v>
      </c>
      <c r="F31" s="159"/>
      <c r="G31" s="227" t="s">
        <v>187</v>
      </c>
      <c r="H31" s="198"/>
      <c r="I31" s="198">
        <v>0.3520833333333333</v>
      </c>
      <c r="J31" s="198">
        <f>J28+$A31</f>
        <v>0.40694444444444444</v>
      </c>
      <c r="K31" s="198">
        <f>K28+$A31</f>
        <v>0.43819444444444444</v>
      </c>
      <c r="L31" s="207"/>
      <c r="M31" s="207"/>
      <c r="N31" s="207"/>
      <c r="O31" s="198">
        <f>O28+$A31</f>
        <v>0.523611111111111</v>
      </c>
      <c r="P31" s="198"/>
      <c r="Q31" s="207"/>
      <c r="R31" s="198"/>
      <c r="S31" s="198">
        <f>S28+$A31</f>
        <v>0.6069444444444444</v>
      </c>
      <c r="T31" s="198"/>
      <c r="U31" s="199">
        <f>U28+$A31</f>
        <v>0.6902777777777778</v>
      </c>
      <c r="V31" s="330"/>
      <c r="W31" s="198">
        <f>W28+$A31</f>
        <v>0.729861111111111</v>
      </c>
      <c r="X31" s="198">
        <f>X28+$A31</f>
        <v>0.773611111111111</v>
      </c>
      <c r="Y31" s="198"/>
      <c r="Z31" s="198">
        <f>Z28+$A31</f>
        <v>0.8569444444444444</v>
      </c>
      <c r="AA31" s="207"/>
      <c r="AB31" s="198"/>
      <c r="AC31" s="198"/>
      <c r="AD31" s="208"/>
      <c r="AE31" s="207"/>
      <c r="AF31" s="207"/>
      <c r="AG31" s="198">
        <v>0.19652777777777777</v>
      </c>
      <c r="AH31" s="198"/>
    </row>
    <row r="32" spans="1:34" s="185" customFormat="1" ht="12.75" customHeight="1">
      <c r="A32" s="184">
        <v>0.019444444444444445</v>
      </c>
      <c r="D32" s="190"/>
      <c r="E32" s="197" t="s">
        <v>1095</v>
      </c>
      <c r="F32" s="159"/>
      <c r="G32" s="227" t="s">
        <v>187</v>
      </c>
      <c r="H32" s="198"/>
      <c r="I32" s="198">
        <v>0.37083333333333335</v>
      </c>
      <c r="J32" s="198">
        <f>J31+$A32</f>
        <v>0.4263888888888889</v>
      </c>
      <c r="K32" s="198">
        <f>K31+$A32</f>
        <v>0.4576388888888889</v>
      </c>
      <c r="L32" s="207"/>
      <c r="M32" s="207"/>
      <c r="N32" s="207"/>
      <c r="O32" s="198">
        <f>O31+$A32</f>
        <v>0.5430555555555555</v>
      </c>
      <c r="P32" s="198"/>
      <c r="Q32" s="207"/>
      <c r="R32" s="198"/>
      <c r="S32" s="198">
        <f>S31+$A32</f>
        <v>0.6263888888888889</v>
      </c>
      <c r="T32" s="198"/>
      <c r="U32" s="199">
        <f>U31+$A32</f>
        <v>0.7097222222222223</v>
      </c>
      <c r="V32" s="330"/>
      <c r="W32" s="198">
        <f>W31+$A32</f>
        <v>0.7493055555555554</v>
      </c>
      <c r="X32" s="198">
        <f>X31+$A32</f>
        <v>0.7930555555555555</v>
      </c>
      <c r="Y32" s="198"/>
      <c r="Z32" s="198">
        <f>Z31+$A32</f>
        <v>0.8763888888888889</v>
      </c>
      <c r="AA32" s="207"/>
      <c r="AB32" s="198"/>
      <c r="AC32" s="198"/>
      <c r="AD32" s="208"/>
      <c r="AE32" s="207"/>
      <c r="AF32" s="207"/>
      <c r="AG32" s="198">
        <v>0.21666666666666667</v>
      </c>
      <c r="AH32" s="198"/>
    </row>
    <row r="33" spans="4:34" ht="12.75" customHeight="1">
      <c r="D33" s="166"/>
      <c r="E33" s="197" t="s">
        <v>1094</v>
      </c>
      <c r="G33" s="227" t="s">
        <v>187</v>
      </c>
      <c r="H33" s="207"/>
      <c r="I33" s="198" t="s">
        <v>197</v>
      </c>
      <c r="J33" s="198" t="s">
        <v>197</v>
      </c>
      <c r="K33" s="198" t="s">
        <v>197</v>
      </c>
      <c r="L33" s="207"/>
      <c r="M33" s="207"/>
      <c r="N33" s="207"/>
      <c r="O33" s="198" t="s">
        <v>197</v>
      </c>
      <c r="P33" s="198"/>
      <c r="Q33" s="207"/>
      <c r="R33" s="198"/>
      <c r="S33" s="198" t="s">
        <v>197</v>
      </c>
      <c r="T33" s="198" t="s">
        <v>187</v>
      </c>
      <c r="U33" s="199" t="s">
        <v>197</v>
      </c>
      <c r="V33" s="330"/>
      <c r="W33" s="198" t="s">
        <v>197</v>
      </c>
      <c r="X33" s="198" t="s">
        <v>197</v>
      </c>
      <c r="Y33" s="198"/>
      <c r="Z33" s="198" t="s">
        <v>197</v>
      </c>
      <c r="AA33" s="207"/>
      <c r="AB33" s="198"/>
      <c r="AC33" s="198"/>
      <c r="AD33" s="208"/>
      <c r="AE33" s="207"/>
      <c r="AF33" s="207"/>
      <c r="AG33" s="198" t="s">
        <v>197</v>
      </c>
      <c r="AH33" s="198"/>
    </row>
    <row r="34" spans="1:34" ht="12.75" customHeight="1">
      <c r="A34" s="189">
        <v>0.029166666666666664</v>
      </c>
      <c r="D34" s="166"/>
      <c r="E34" s="191" t="s">
        <v>1093</v>
      </c>
      <c r="F34" s="185"/>
      <c r="G34" s="226" t="s">
        <v>189</v>
      </c>
      <c r="H34" s="196"/>
      <c r="I34" s="196">
        <v>0.40138888888888885</v>
      </c>
      <c r="J34" s="196">
        <f>J32+$A34</f>
        <v>0.45555555555555555</v>
      </c>
      <c r="K34" s="196">
        <f>K32+$A34</f>
        <v>0.48680555555555555</v>
      </c>
      <c r="L34" s="243"/>
      <c r="M34" s="243"/>
      <c r="N34" s="243"/>
      <c r="O34" s="196">
        <f>O32+$A34</f>
        <v>0.5722222222222222</v>
      </c>
      <c r="P34" s="196">
        <v>0.5722222222222222</v>
      </c>
      <c r="Q34" s="243"/>
      <c r="R34" s="196"/>
      <c r="S34" s="196">
        <f>S32+$A34</f>
        <v>0.6555555555555556</v>
      </c>
      <c r="T34" s="196">
        <v>0.6701388888888888</v>
      </c>
      <c r="U34" s="201">
        <f>U32+$A34</f>
        <v>0.7388888888888889</v>
      </c>
      <c r="V34" s="333"/>
      <c r="W34" s="196" t="s">
        <v>201</v>
      </c>
      <c r="X34" s="196">
        <f>X32+$A34</f>
        <v>0.8222222222222222</v>
      </c>
      <c r="Y34" s="196"/>
      <c r="Z34" s="196">
        <f>Z32+$A34</f>
        <v>0.9055555555555556</v>
      </c>
      <c r="AA34" s="243"/>
      <c r="AB34" s="196"/>
      <c r="AC34" s="196"/>
      <c r="AD34" s="392"/>
      <c r="AE34" s="243"/>
      <c r="AF34" s="243"/>
      <c r="AG34" s="196">
        <v>0.2465277777777778</v>
      </c>
      <c r="AH34" s="196"/>
    </row>
    <row r="35" spans="1:34" ht="12.75" customHeight="1">
      <c r="A35" s="185"/>
      <c r="B35" s="185"/>
      <c r="D35" s="166"/>
      <c r="E35" s="197" t="s">
        <v>1092</v>
      </c>
      <c r="G35" s="227" t="s">
        <v>187</v>
      </c>
      <c r="H35" s="198"/>
      <c r="I35" s="198" t="s">
        <v>197</v>
      </c>
      <c r="J35" s="198" t="s">
        <v>197</v>
      </c>
      <c r="K35" s="198" t="s">
        <v>197</v>
      </c>
      <c r="L35" s="207" t="s">
        <v>201</v>
      </c>
      <c r="M35" s="207"/>
      <c r="N35" s="207"/>
      <c r="O35" s="198" t="s">
        <v>197</v>
      </c>
      <c r="P35" s="198" t="s">
        <v>197</v>
      </c>
      <c r="Q35" s="207"/>
      <c r="R35" s="198"/>
      <c r="S35" s="198" t="s">
        <v>197</v>
      </c>
      <c r="T35" s="198" t="s">
        <v>197</v>
      </c>
      <c r="U35" s="199" t="s">
        <v>197</v>
      </c>
      <c r="V35" s="330"/>
      <c r="W35" s="198"/>
      <c r="X35" s="198" t="s">
        <v>197</v>
      </c>
      <c r="Y35" s="207" t="s">
        <v>201</v>
      </c>
      <c r="Z35" s="198" t="s">
        <v>197</v>
      </c>
      <c r="AA35" s="207"/>
      <c r="AB35" s="198"/>
      <c r="AC35" s="198"/>
      <c r="AD35" s="208"/>
      <c r="AE35" s="207"/>
      <c r="AF35" s="207"/>
      <c r="AG35" s="198" t="s">
        <v>197</v>
      </c>
      <c r="AH35" s="198"/>
    </row>
    <row r="36" spans="1:34" ht="12.75" customHeight="1">
      <c r="A36" s="185"/>
      <c r="B36" s="185"/>
      <c r="D36" s="166"/>
      <c r="E36" s="197" t="s">
        <v>1091</v>
      </c>
      <c r="G36" s="227" t="s">
        <v>187</v>
      </c>
      <c r="H36" s="198"/>
      <c r="I36" s="198" t="s">
        <v>197</v>
      </c>
      <c r="J36" s="198" t="s">
        <v>197</v>
      </c>
      <c r="K36" s="198" t="s">
        <v>197</v>
      </c>
      <c r="L36" s="198" t="s">
        <v>197</v>
      </c>
      <c r="M36" s="207"/>
      <c r="N36" s="207"/>
      <c r="O36" s="198" t="s">
        <v>197</v>
      </c>
      <c r="P36" s="198" t="s">
        <v>197</v>
      </c>
      <c r="Q36" s="207"/>
      <c r="R36" s="198"/>
      <c r="S36" s="198" t="s">
        <v>197</v>
      </c>
      <c r="T36" s="198" t="s">
        <v>197</v>
      </c>
      <c r="U36" s="199" t="s">
        <v>197</v>
      </c>
      <c r="V36" s="330"/>
      <c r="W36" s="198"/>
      <c r="X36" s="198" t="s">
        <v>197</v>
      </c>
      <c r="Y36" s="198" t="s">
        <v>197</v>
      </c>
      <c r="Z36" s="198" t="s">
        <v>197</v>
      </c>
      <c r="AA36" s="207"/>
      <c r="AB36" s="198"/>
      <c r="AC36" s="198"/>
      <c r="AD36" s="208"/>
      <c r="AE36" s="207"/>
      <c r="AF36" s="207"/>
      <c r="AG36" s="198" t="s">
        <v>197</v>
      </c>
      <c r="AH36" s="198"/>
    </row>
    <row r="37" spans="1:34" ht="12.75" customHeight="1">
      <c r="A37" s="185"/>
      <c r="B37" s="185"/>
      <c r="D37" s="166"/>
      <c r="E37" s="197" t="s">
        <v>1090</v>
      </c>
      <c r="G37" s="227" t="s">
        <v>187</v>
      </c>
      <c r="H37" s="198"/>
      <c r="I37" s="198" t="s">
        <v>195</v>
      </c>
      <c r="J37" s="198" t="s">
        <v>195</v>
      </c>
      <c r="K37" s="198" t="s">
        <v>195</v>
      </c>
      <c r="L37" s="198" t="s">
        <v>195</v>
      </c>
      <c r="M37" s="207"/>
      <c r="N37" s="207"/>
      <c r="O37" s="198" t="s">
        <v>195</v>
      </c>
      <c r="P37" s="198" t="s">
        <v>195</v>
      </c>
      <c r="Q37" s="207"/>
      <c r="R37" s="198"/>
      <c r="S37" s="198" t="s">
        <v>195</v>
      </c>
      <c r="T37" s="198" t="s">
        <v>195</v>
      </c>
      <c r="U37" s="199" t="s">
        <v>195</v>
      </c>
      <c r="V37" s="330"/>
      <c r="W37" s="198"/>
      <c r="X37" s="198" t="s">
        <v>195</v>
      </c>
      <c r="Y37" s="198" t="s">
        <v>195</v>
      </c>
      <c r="Z37" s="198" t="s">
        <v>195</v>
      </c>
      <c r="AA37" s="207"/>
      <c r="AB37" s="198"/>
      <c r="AC37" s="198"/>
      <c r="AD37" s="208"/>
      <c r="AE37" s="207"/>
      <c r="AF37" s="207"/>
      <c r="AG37" s="198" t="s">
        <v>195</v>
      </c>
      <c r="AH37" s="198"/>
    </row>
    <row r="38" spans="1:34" ht="12.75" customHeight="1">
      <c r="A38" s="185"/>
      <c r="B38" s="185"/>
      <c r="D38" s="166"/>
      <c r="E38" s="197" t="s">
        <v>1089</v>
      </c>
      <c r="G38" s="227" t="s">
        <v>187</v>
      </c>
      <c r="H38" s="207"/>
      <c r="I38" s="198" t="s">
        <v>197</v>
      </c>
      <c r="J38" s="198" t="s">
        <v>197</v>
      </c>
      <c r="K38" s="198" t="s">
        <v>197</v>
      </c>
      <c r="L38" s="198" t="s">
        <v>197</v>
      </c>
      <c r="M38" s="207"/>
      <c r="N38" s="207"/>
      <c r="O38" s="198" t="s">
        <v>197</v>
      </c>
      <c r="P38" s="198" t="s">
        <v>201</v>
      </c>
      <c r="Q38" s="207"/>
      <c r="R38" s="198"/>
      <c r="S38" s="198" t="s">
        <v>197</v>
      </c>
      <c r="T38" s="198" t="s">
        <v>201</v>
      </c>
      <c r="U38" s="199" t="s">
        <v>197</v>
      </c>
      <c r="V38" s="330"/>
      <c r="W38" s="198"/>
      <c r="X38" s="198" t="s">
        <v>197</v>
      </c>
      <c r="Y38" s="198" t="s">
        <v>197</v>
      </c>
      <c r="Z38" s="198" t="s">
        <v>197</v>
      </c>
      <c r="AA38" s="207"/>
      <c r="AB38" s="198"/>
      <c r="AC38" s="198"/>
      <c r="AD38" s="208"/>
      <c r="AE38" s="207"/>
      <c r="AF38" s="207"/>
      <c r="AG38" s="198" t="s">
        <v>197</v>
      </c>
      <c r="AH38" s="198"/>
    </row>
    <row r="39" spans="1:34" ht="12.75" customHeight="1">
      <c r="A39" s="189">
        <v>0.07152777777777779</v>
      </c>
      <c r="D39" s="166"/>
      <c r="E39" s="191" t="s">
        <v>1088</v>
      </c>
      <c r="F39" s="185"/>
      <c r="G39" s="492" t="s">
        <v>189</v>
      </c>
      <c r="H39" s="193"/>
      <c r="I39" s="193">
        <v>0.4701388888888889</v>
      </c>
      <c r="J39" s="193">
        <f>J34+$A39</f>
        <v>0.5270833333333333</v>
      </c>
      <c r="K39" s="193">
        <f>K34+$A39</f>
        <v>0.5583333333333333</v>
      </c>
      <c r="L39" s="193">
        <v>0.5972222222222222</v>
      </c>
      <c r="M39" s="241"/>
      <c r="N39" s="241"/>
      <c r="O39" s="193">
        <f>O34+$A39</f>
        <v>0.6437499999999999</v>
      </c>
      <c r="P39" s="193"/>
      <c r="Q39" s="241"/>
      <c r="R39" s="193"/>
      <c r="S39" s="193">
        <f>S34+$A39</f>
        <v>0.7270833333333333</v>
      </c>
      <c r="T39" s="193"/>
      <c r="U39" s="194">
        <f>U34+$A39</f>
        <v>0.8104166666666667</v>
      </c>
      <c r="V39" s="375"/>
      <c r="W39" s="193"/>
      <c r="X39" s="193">
        <f>X34+$A39</f>
        <v>0.8937499999999999</v>
      </c>
      <c r="Y39" s="193">
        <v>0.9347222222222222</v>
      </c>
      <c r="Z39" s="193">
        <f>Z34+$A39</f>
        <v>0.9770833333333333</v>
      </c>
      <c r="AA39" s="241"/>
      <c r="AB39" s="193"/>
      <c r="AC39" s="193"/>
      <c r="AD39" s="242"/>
      <c r="AE39" s="241"/>
      <c r="AF39" s="241"/>
      <c r="AG39" s="193">
        <v>0.3201388888888889</v>
      </c>
      <c r="AH39" s="193"/>
    </row>
    <row r="40" spans="4:34" ht="12.75" customHeight="1">
      <c r="D40" s="166"/>
      <c r="E40" s="191"/>
      <c r="F40" s="185"/>
      <c r="G40" s="226" t="s">
        <v>187</v>
      </c>
      <c r="H40" s="196"/>
      <c r="I40" s="196"/>
      <c r="J40" s="243"/>
      <c r="K40" s="196"/>
      <c r="L40" s="243"/>
      <c r="M40" s="243"/>
      <c r="N40" s="243"/>
      <c r="O40" s="196"/>
      <c r="P40" s="196"/>
      <c r="Q40" s="243"/>
      <c r="R40" s="196"/>
      <c r="S40" s="196"/>
      <c r="T40" s="196"/>
      <c r="U40" s="201"/>
      <c r="V40" s="263">
        <v>0.8083333333333332</v>
      </c>
      <c r="W40" s="196"/>
      <c r="X40" s="196"/>
      <c r="Y40" s="243"/>
      <c r="Z40" s="196"/>
      <c r="AA40" s="243"/>
      <c r="AB40" s="243"/>
      <c r="AC40" s="196"/>
      <c r="AD40" s="392"/>
      <c r="AE40" s="243"/>
      <c r="AF40" s="243"/>
      <c r="AG40" s="196"/>
      <c r="AH40" s="196"/>
    </row>
    <row r="41" spans="4:34" ht="12.75" customHeight="1">
      <c r="D41" s="166"/>
      <c r="E41" s="191" t="s">
        <v>1087</v>
      </c>
      <c r="F41" s="185"/>
      <c r="G41" s="226" t="s">
        <v>189</v>
      </c>
      <c r="H41" s="196"/>
      <c r="I41" s="196"/>
      <c r="J41" s="243"/>
      <c r="K41" s="196"/>
      <c r="L41" s="243"/>
      <c r="M41" s="243"/>
      <c r="N41" s="243"/>
      <c r="O41" s="196"/>
      <c r="P41" s="196"/>
      <c r="Q41" s="243"/>
      <c r="R41" s="196"/>
      <c r="S41" s="196"/>
      <c r="T41" s="196"/>
      <c r="U41" s="201"/>
      <c r="V41" s="263">
        <v>0.9319444444444445</v>
      </c>
      <c r="W41" s="196"/>
      <c r="X41" s="196"/>
      <c r="Y41" s="243"/>
      <c r="Z41" s="196"/>
      <c r="AA41" s="243"/>
      <c r="AB41" s="243"/>
      <c r="AC41" s="196"/>
      <c r="AD41" s="392"/>
      <c r="AE41" s="243"/>
      <c r="AF41" s="243"/>
      <c r="AG41" s="196"/>
      <c r="AH41" s="196"/>
    </row>
    <row r="42" spans="4:34" ht="29.25">
      <c r="D42" s="216"/>
      <c r="E42" s="218"/>
      <c r="F42" s="218" t="s">
        <v>221</v>
      </c>
      <c r="G42" s="496"/>
      <c r="H42" s="229" t="s">
        <v>185</v>
      </c>
      <c r="I42" s="229" t="s">
        <v>482</v>
      </c>
      <c r="J42" s="229" t="s">
        <v>482</v>
      </c>
      <c r="K42" s="229" t="s">
        <v>482</v>
      </c>
      <c r="L42" s="229" t="s">
        <v>482</v>
      </c>
      <c r="M42" s="259" t="s">
        <v>701</v>
      </c>
      <c r="N42" s="229" t="s">
        <v>181</v>
      </c>
      <c r="O42" s="229" t="s">
        <v>1085</v>
      </c>
      <c r="P42" s="229" t="s">
        <v>1084</v>
      </c>
      <c r="Q42" s="229" t="s">
        <v>181</v>
      </c>
      <c r="R42" s="229" t="s">
        <v>181</v>
      </c>
      <c r="S42" s="182" t="s">
        <v>1144</v>
      </c>
      <c r="T42" s="229" t="s">
        <v>509</v>
      </c>
      <c r="U42" s="182" t="s">
        <v>1082</v>
      </c>
      <c r="V42" s="229" t="s">
        <v>499</v>
      </c>
      <c r="W42" s="229" t="s">
        <v>509</v>
      </c>
      <c r="X42" s="229" t="s">
        <v>482</v>
      </c>
      <c r="Y42" s="229" t="s">
        <v>482</v>
      </c>
      <c r="Z42" s="182" t="s">
        <v>482</v>
      </c>
      <c r="AA42" s="458" t="s">
        <v>181</v>
      </c>
      <c r="AB42" s="229" t="s">
        <v>185</v>
      </c>
      <c r="AC42" s="407" t="s">
        <v>181</v>
      </c>
      <c r="AD42" s="229" t="s">
        <v>181</v>
      </c>
      <c r="AE42" s="259" t="s">
        <v>701</v>
      </c>
      <c r="AF42" s="229" t="s">
        <v>182</v>
      </c>
      <c r="AG42" s="229" t="s">
        <v>1086</v>
      </c>
      <c r="AH42" s="229" t="s">
        <v>569</v>
      </c>
    </row>
    <row r="43" spans="4:30" ht="12.75" customHeight="1">
      <c r="D43" s="164"/>
      <c r="E43" s="164"/>
      <c r="F43" s="164"/>
      <c r="G43" s="164"/>
      <c r="H43" s="164"/>
      <c r="AD43" s="164"/>
    </row>
  </sheetData>
  <sheetProtection selectLockedCells="1" selectUnlockedCells="1"/>
  <mergeCells count="4">
    <mergeCell ref="E19:E20"/>
    <mergeCell ref="E25:E26"/>
    <mergeCell ref="E27:E28"/>
    <mergeCell ref="E39:E40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0"/>
  <sheetViews>
    <sheetView showGridLines="0" zoomScale="80" zoomScaleNormal="80" zoomScaleSheetLayoutView="10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AE34" sqref="AE34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25" width="7.75390625" style="159" customWidth="1"/>
    <col min="26" max="16384" width="9.125" style="159" customWidth="1"/>
  </cols>
  <sheetData>
    <row r="2" spans="5:7" ht="30" customHeight="1">
      <c r="E2" s="160" t="s">
        <v>1145</v>
      </c>
      <c r="F2" s="161"/>
      <c r="G2" s="162" t="s">
        <v>1146</v>
      </c>
    </row>
    <row r="3" spans="4:25" ht="12.75" customHeight="1">
      <c r="D3" s="163"/>
      <c r="E3" s="164"/>
      <c r="F3" s="164"/>
      <c r="G3" s="164"/>
      <c r="H3" s="165" t="s">
        <v>11</v>
      </c>
      <c r="I3" s="165" t="s">
        <v>14</v>
      </c>
      <c r="J3" s="165" t="s">
        <v>16</v>
      </c>
      <c r="K3" s="165" t="s">
        <v>18</v>
      </c>
      <c r="L3" s="165" t="s">
        <v>20</v>
      </c>
      <c r="M3" s="165" t="s">
        <v>22</v>
      </c>
      <c r="N3" s="165" t="s">
        <v>24</v>
      </c>
      <c r="O3" s="165" t="s">
        <v>26</v>
      </c>
      <c r="P3" s="165" t="s">
        <v>137</v>
      </c>
      <c r="Q3" s="165" t="s">
        <v>138</v>
      </c>
      <c r="R3" s="165" t="s">
        <v>28</v>
      </c>
      <c r="S3" s="165" t="s">
        <v>30</v>
      </c>
      <c r="T3" s="165" t="s">
        <v>32</v>
      </c>
      <c r="U3" s="165" t="s">
        <v>34</v>
      </c>
      <c r="V3" s="165" t="s">
        <v>36</v>
      </c>
      <c r="W3" s="165" t="s">
        <v>38</v>
      </c>
      <c r="X3" s="165" t="s">
        <v>247</v>
      </c>
      <c r="Y3" s="165" t="s">
        <v>348</v>
      </c>
    </row>
    <row r="4" spans="4:25" ht="12.75" customHeight="1">
      <c r="D4" s="166"/>
      <c r="H4" s="252" t="s">
        <v>1058</v>
      </c>
      <c r="I4" s="167"/>
      <c r="J4" s="167" t="s">
        <v>992</v>
      </c>
      <c r="K4" s="167" t="s">
        <v>955</v>
      </c>
      <c r="L4" s="252" t="s">
        <v>870</v>
      </c>
      <c r="M4" s="167"/>
      <c r="N4" s="167" t="s">
        <v>1044</v>
      </c>
      <c r="O4" s="167"/>
      <c r="P4" s="167" t="s">
        <v>1046</v>
      </c>
      <c r="Q4" s="167" t="s">
        <v>995</v>
      </c>
      <c r="R4" s="167" t="s">
        <v>873</v>
      </c>
      <c r="S4" s="167" t="s">
        <v>996</v>
      </c>
      <c r="T4" s="167" t="s">
        <v>1047</v>
      </c>
      <c r="U4" s="167" t="s">
        <v>1147</v>
      </c>
      <c r="V4" s="478" t="s">
        <v>68</v>
      </c>
      <c r="W4" s="167" t="s">
        <v>1051</v>
      </c>
      <c r="X4" s="167">
        <v>68505</v>
      </c>
      <c r="Y4" s="252" t="s">
        <v>935</v>
      </c>
    </row>
    <row r="5" spans="4:25" ht="12.75" customHeight="1">
      <c r="D5" s="166"/>
      <c r="H5" s="167" t="s">
        <v>1063</v>
      </c>
      <c r="I5" s="167"/>
      <c r="J5" s="167"/>
      <c r="K5" s="167"/>
      <c r="L5" s="167" t="s">
        <v>876</v>
      </c>
      <c r="M5" s="167"/>
      <c r="N5" s="167"/>
      <c r="O5" s="167"/>
      <c r="P5" s="167"/>
      <c r="Q5" s="167"/>
      <c r="R5" s="167"/>
      <c r="S5" s="167"/>
      <c r="T5" s="167"/>
      <c r="U5" s="167"/>
      <c r="V5" s="171" t="s">
        <v>1148</v>
      </c>
      <c r="W5" s="167"/>
      <c r="X5" s="167"/>
      <c r="Y5" s="167" t="s">
        <v>939</v>
      </c>
    </row>
    <row r="6" spans="4:25" ht="12.75" customHeight="1">
      <c r="D6" s="166"/>
      <c r="H6" s="319" t="s">
        <v>1075</v>
      </c>
      <c r="I6" s="167"/>
      <c r="J6" s="167" t="s">
        <v>998</v>
      </c>
      <c r="K6" s="167" t="s">
        <v>957</v>
      </c>
      <c r="L6" s="167" t="s">
        <v>879</v>
      </c>
      <c r="M6" s="167"/>
      <c r="N6" s="319" t="s">
        <v>1066</v>
      </c>
      <c r="O6" s="527"/>
      <c r="P6" s="167" t="s">
        <v>1067</v>
      </c>
      <c r="Q6" s="167" t="s">
        <v>1001</v>
      </c>
      <c r="R6" s="167" t="s">
        <v>883</v>
      </c>
      <c r="S6" s="172" t="s">
        <v>1002</v>
      </c>
      <c r="T6" s="409" t="s">
        <v>1068</v>
      </c>
      <c r="U6" s="167" t="s">
        <v>1149</v>
      </c>
      <c r="V6" s="171" t="s">
        <v>1070</v>
      </c>
      <c r="W6" s="319" t="s">
        <v>1071</v>
      </c>
      <c r="X6" s="167"/>
      <c r="Y6" s="167" t="s">
        <v>881</v>
      </c>
    </row>
    <row r="7" spans="4:25" ht="12.75" customHeight="1">
      <c r="D7" s="166"/>
      <c r="F7" s="173" t="s">
        <v>158</v>
      </c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71"/>
      <c r="W7" s="167"/>
      <c r="X7" s="167"/>
      <c r="Y7" s="167"/>
    </row>
    <row r="8" spans="4:25" ht="12.75" customHeight="1">
      <c r="D8" s="166"/>
      <c r="F8" s="173"/>
      <c r="H8" s="252" t="s">
        <v>161</v>
      </c>
      <c r="I8" s="167"/>
      <c r="J8" s="167" t="s">
        <v>161</v>
      </c>
      <c r="K8" s="167" t="s">
        <v>161</v>
      </c>
      <c r="L8" s="252" t="s">
        <v>767</v>
      </c>
      <c r="M8" s="167"/>
      <c r="N8" s="167" t="s">
        <v>161</v>
      </c>
      <c r="O8" s="167"/>
      <c r="P8" s="167" t="s">
        <v>767</v>
      </c>
      <c r="Q8" s="167" t="s">
        <v>161</v>
      </c>
      <c r="R8" s="167" t="s">
        <v>767</v>
      </c>
      <c r="S8" s="167" t="s">
        <v>161</v>
      </c>
      <c r="T8" s="167" t="s">
        <v>767</v>
      </c>
      <c r="U8" s="167" t="s">
        <v>161</v>
      </c>
      <c r="V8" s="171" t="s">
        <v>161</v>
      </c>
      <c r="W8" s="167" t="s">
        <v>161</v>
      </c>
      <c r="X8" s="167" t="s">
        <v>160</v>
      </c>
      <c r="Y8" s="252" t="s">
        <v>161</v>
      </c>
    </row>
    <row r="9" spans="4:25" ht="12.75" customHeight="1">
      <c r="D9" s="166"/>
      <c r="F9" s="173"/>
      <c r="H9" s="167" t="s">
        <v>280</v>
      </c>
      <c r="I9" s="167"/>
      <c r="J9" s="167"/>
      <c r="K9" s="167"/>
      <c r="L9" s="167" t="s">
        <v>160</v>
      </c>
      <c r="M9" s="167"/>
      <c r="N9" s="167"/>
      <c r="O9" s="167"/>
      <c r="P9" s="167"/>
      <c r="Q9" s="167"/>
      <c r="R9" s="167"/>
      <c r="S9" s="167"/>
      <c r="T9" s="167"/>
      <c r="U9" s="167"/>
      <c r="V9" s="171"/>
      <c r="W9" s="172"/>
      <c r="X9" s="167"/>
      <c r="Y9" s="167" t="s">
        <v>160</v>
      </c>
    </row>
    <row r="10" spans="4:25" ht="12.75" customHeight="1">
      <c r="D10" s="174"/>
      <c r="E10" s="175"/>
      <c r="F10" s="175"/>
      <c r="G10" s="175"/>
      <c r="H10" s="293" t="s">
        <v>1080</v>
      </c>
      <c r="I10" s="176"/>
      <c r="J10" s="176"/>
      <c r="K10" s="176"/>
      <c r="L10" s="176" t="s">
        <v>884</v>
      </c>
      <c r="M10" s="176"/>
      <c r="N10" s="176"/>
      <c r="O10" s="176"/>
      <c r="P10" s="176"/>
      <c r="Q10" s="176"/>
      <c r="R10" s="176"/>
      <c r="S10" s="176"/>
      <c r="T10" s="176"/>
      <c r="U10" s="176"/>
      <c r="V10" s="178"/>
      <c r="W10" s="177"/>
      <c r="X10" s="176"/>
      <c r="Y10" s="176" t="s">
        <v>824</v>
      </c>
    </row>
    <row r="11" spans="1:25" ht="51" customHeight="1">
      <c r="A11" s="159" t="s">
        <v>174</v>
      </c>
      <c r="B11" s="159" t="s">
        <v>175</v>
      </c>
      <c r="D11" s="166"/>
      <c r="F11" s="294" t="s">
        <v>176</v>
      </c>
      <c r="H11" s="182" t="s">
        <v>1150</v>
      </c>
      <c r="I11" s="182"/>
      <c r="J11" s="182" t="s">
        <v>180</v>
      </c>
      <c r="K11" s="182" t="s">
        <v>180</v>
      </c>
      <c r="L11" s="182" t="s">
        <v>182</v>
      </c>
      <c r="M11" s="182"/>
      <c r="N11" s="182" t="s">
        <v>181</v>
      </c>
      <c r="O11" s="182"/>
      <c r="P11" s="295" t="s">
        <v>185</v>
      </c>
      <c r="Q11" s="182" t="s">
        <v>180</v>
      </c>
      <c r="R11" s="295" t="s">
        <v>482</v>
      </c>
      <c r="S11" s="182" t="s">
        <v>180</v>
      </c>
      <c r="T11" s="182" t="s">
        <v>482</v>
      </c>
      <c r="U11" s="182" t="s">
        <v>180</v>
      </c>
      <c r="V11" s="182" t="s">
        <v>1151</v>
      </c>
      <c r="W11" s="182" t="s">
        <v>1083</v>
      </c>
      <c r="X11" s="182" t="s">
        <v>180</v>
      </c>
      <c r="Y11" s="182" t="s">
        <v>1003</v>
      </c>
    </row>
    <row r="12" spans="4:25" ht="12.75" customHeight="1">
      <c r="D12" s="223"/>
      <c r="E12" s="203" t="s">
        <v>694</v>
      </c>
      <c r="F12" s="204"/>
      <c r="G12" s="376" t="s">
        <v>187</v>
      </c>
      <c r="H12" s="351">
        <v>0.13333333333333333</v>
      </c>
      <c r="I12" s="351"/>
      <c r="J12" s="506">
        <v>0.23611111111111113</v>
      </c>
      <c r="K12" s="506">
        <v>0.277777777777778</v>
      </c>
      <c r="L12" s="506">
        <v>0.3611111111111111</v>
      </c>
      <c r="M12" s="506"/>
      <c r="N12" s="506">
        <v>0.4444444444444444</v>
      </c>
      <c r="O12" s="506"/>
      <c r="P12" s="506">
        <v>0.527777777777777</v>
      </c>
      <c r="Q12" s="506">
        <v>0.569444444444444</v>
      </c>
      <c r="R12" s="506">
        <v>0.611111111111111</v>
      </c>
      <c r="S12" s="506">
        <v>0.6527777777777778</v>
      </c>
      <c r="T12" s="506">
        <v>0.694444444444444</v>
      </c>
      <c r="U12" s="506">
        <v>0.736111111111111</v>
      </c>
      <c r="V12" s="353">
        <v>0.7777777777777778</v>
      </c>
      <c r="W12" s="506">
        <v>0.8611111111111112</v>
      </c>
      <c r="X12" s="506">
        <v>0.9756944444444445</v>
      </c>
      <c r="Y12" s="506">
        <v>0.9826388888888888</v>
      </c>
    </row>
    <row r="13" spans="4:25" ht="12.75" customHeight="1">
      <c r="D13" s="190"/>
      <c r="E13" s="197" t="s">
        <v>1152</v>
      </c>
      <c r="G13" s="227" t="s">
        <v>187</v>
      </c>
      <c r="H13" s="198" t="s">
        <v>197</v>
      </c>
      <c r="I13" s="198"/>
      <c r="J13" s="198" t="s">
        <v>197</v>
      </c>
      <c r="K13" s="198" t="s">
        <v>197</v>
      </c>
      <c r="L13" s="198" t="s">
        <v>197</v>
      </c>
      <c r="M13" s="198"/>
      <c r="N13" s="198" t="s">
        <v>197</v>
      </c>
      <c r="O13" s="198"/>
      <c r="P13" s="198" t="s">
        <v>197</v>
      </c>
      <c r="Q13" s="198" t="s">
        <v>197</v>
      </c>
      <c r="R13" s="198" t="s">
        <v>197</v>
      </c>
      <c r="S13" s="198" t="s">
        <v>197</v>
      </c>
      <c r="T13" s="198" t="s">
        <v>197</v>
      </c>
      <c r="U13" s="198" t="s">
        <v>197</v>
      </c>
      <c r="V13" s="198" t="s">
        <v>197</v>
      </c>
      <c r="W13" s="198" t="s">
        <v>197</v>
      </c>
      <c r="X13" s="198" t="s">
        <v>197</v>
      </c>
      <c r="Y13" s="198" t="s">
        <v>197</v>
      </c>
    </row>
    <row r="14" spans="4:25" ht="12.75" customHeight="1">
      <c r="D14" s="190"/>
      <c r="E14" s="197" t="s">
        <v>1153</v>
      </c>
      <c r="G14" s="227" t="s">
        <v>189</v>
      </c>
      <c r="H14" s="198" t="s">
        <v>197</v>
      </c>
      <c r="I14" s="198"/>
      <c r="J14" s="198" t="s">
        <v>197</v>
      </c>
      <c r="K14" s="198" t="s">
        <v>197</v>
      </c>
      <c r="L14" s="198" t="s">
        <v>197</v>
      </c>
      <c r="M14" s="198"/>
      <c r="N14" s="198" t="s">
        <v>197</v>
      </c>
      <c r="O14" s="198"/>
      <c r="P14" s="198" t="s">
        <v>197</v>
      </c>
      <c r="Q14" s="198" t="s">
        <v>197</v>
      </c>
      <c r="R14" s="198" t="s">
        <v>197</v>
      </c>
      <c r="S14" s="198" t="s">
        <v>197</v>
      </c>
      <c r="T14" s="198" t="s">
        <v>197</v>
      </c>
      <c r="U14" s="198" t="s">
        <v>197</v>
      </c>
      <c r="V14" s="198" t="s">
        <v>197</v>
      </c>
      <c r="W14" s="198" t="s">
        <v>197</v>
      </c>
      <c r="X14" s="198" t="s">
        <v>197</v>
      </c>
      <c r="Y14" s="198" t="s">
        <v>197</v>
      </c>
    </row>
    <row r="15" spans="4:25" ht="12.75" customHeight="1">
      <c r="D15" s="190"/>
      <c r="E15" s="197" t="s">
        <v>1154</v>
      </c>
      <c r="G15" s="227" t="s">
        <v>189</v>
      </c>
      <c r="H15" s="198" t="s">
        <v>197</v>
      </c>
      <c r="I15" s="207"/>
      <c r="J15" s="198" t="s">
        <v>197</v>
      </c>
      <c r="K15" s="198" t="s">
        <v>197</v>
      </c>
      <c r="L15" s="198" t="s">
        <v>197</v>
      </c>
      <c r="M15" s="207"/>
      <c r="N15" s="198" t="s">
        <v>197</v>
      </c>
      <c r="O15" s="207"/>
      <c r="P15" s="198" t="s">
        <v>197</v>
      </c>
      <c r="Q15" s="198" t="s">
        <v>197</v>
      </c>
      <c r="R15" s="198" t="s">
        <v>197</v>
      </c>
      <c r="S15" s="198" t="s">
        <v>197</v>
      </c>
      <c r="T15" s="198" t="s">
        <v>197</v>
      </c>
      <c r="U15" s="198" t="s">
        <v>197</v>
      </c>
      <c r="V15" s="198" t="s">
        <v>197</v>
      </c>
      <c r="W15" s="198" t="s">
        <v>197</v>
      </c>
      <c r="X15" s="198" t="s">
        <v>197</v>
      </c>
      <c r="Y15" s="198" t="s">
        <v>197</v>
      </c>
    </row>
    <row r="16" spans="4:25" ht="12.75" customHeight="1">
      <c r="D16" s="166"/>
      <c r="E16" s="197" t="s">
        <v>1155</v>
      </c>
      <c r="G16" s="227" t="s">
        <v>189</v>
      </c>
      <c r="H16" s="198" t="s">
        <v>197</v>
      </c>
      <c r="I16" s="207"/>
      <c r="J16" s="198" t="s">
        <v>197</v>
      </c>
      <c r="K16" s="198" t="s">
        <v>197</v>
      </c>
      <c r="L16" s="198" t="s">
        <v>197</v>
      </c>
      <c r="M16" s="207"/>
      <c r="N16" s="198" t="s">
        <v>197</v>
      </c>
      <c r="O16" s="207"/>
      <c r="P16" s="198" t="s">
        <v>197</v>
      </c>
      <c r="Q16" s="198" t="s">
        <v>197</v>
      </c>
      <c r="R16" s="198" t="s">
        <v>197</v>
      </c>
      <c r="S16" s="198" t="s">
        <v>197</v>
      </c>
      <c r="T16" s="198" t="s">
        <v>197</v>
      </c>
      <c r="U16" s="198" t="s">
        <v>197</v>
      </c>
      <c r="V16" s="198" t="s">
        <v>197</v>
      </c>
      <c r="W16" s="198" t="s">
        <v>197</v>
      </c>
      <c r="X16" s="198" t="s">
        <v>197</v>
      </c>
      <c r="Y16" s="198" t="s">
        <v>197</v>
      </c>
    </row>
    <row r="17" spans="1:25" ht="12.75" customHeight="1">
      <c r="A17" s="185"/>
      <c r="B17" s="185"/>
      <c r="D17" s="166"/>
      <c r="E17" s="191" t="s">
        <v>1156</v>
      </c>
      <c r="F17" s="185"/>
      <c r="G17" s="226" t="s">
        <v>189</v>
      </c>
      <c r="H17" s="196" t="s">
        <v>195</v>
      </c>
      <c r="I17" s="243"/>
      <c r="J17" s="196" t="s">
        <v>195</v>
      </c>
      <c r="K17" s="196" t="s">
        <v>195</v>
      </c>
      <c r="L17" s="196" t="s">
        <v>195</v>
      </c>
      <c r="M17" s="243"/>
      <c r="N17" s="196" t="s">
        <v>195</v>
      </c>
      <c r="O17" s="243"/>
      <c r="P17" s="196" t="s">
        <v>195</v>
      </c>
      <c r="Q17" s="196" t="s">
        <v>195</v>
      </c>
      <c r="R17" s="196" t="s">
        <v>195</v>
      </c>
      <c r="S17" s="196" t="s">
        <v>195</v>
      </c>
      <c r="T17" s="196" t="s">
        <v>195</v>
      </c>
      <c r="U17" s="196" t="s">
        <v>195</v>
      </c>
      <c r="V17" s="196" t="s">
        <v>195</v>
      </c>
      <c r="W17" s="196" t="s">
        <v>195</v>
      </c>
      <c r="X17" s="196" t="s">
        <v>195</v>
      </c>
      <c r="Y17" s="196" t="s">
        <v>195</v>
      </c>
    </row>
    <row r="18" spans="4:25" ht="12.75" customHeight="1">
      <c r="D18" s="166"/>
      <c r="E18" s="197" t="s">
        <v>1157</v>
      </c>
      <c r="G18" s="227" t="s">
        <v>189</v>
      </c>
      <c r="H18" s="198" t="s">
        <v>197</v>
      </c>
      <c r="I18" s="207"/>
      <c r="J18" s="198" t="s">
        <v>197</v>
      </c>
      <c r="K18" s="198" t="s">
        <v>197</v>
      </c>
      <c r="L18" s="198" t="s">
        <v>197</v>
      </c>
      <c r="M18" s="207"/>
      <c r="N18" s="198" t="s">
        <v>197</v>
      </c>
      <c r="O18" s="207"/>
      <c r="P18" s="198" t="s">
        <v>197</v>
      </c>
      <c r="Q18" s="198" t="s">
        <v>197</v>
      </c>
      <c r="R18" s="198" t="s">
        <v>197</v>
      </c>
      <c r="S18" s="198" t="s">
        <v>197</v>
      </c>
      <c r="T18" s="198" t="s">
        <v>197</v>
      </c>
      <c r="U18" s="198" t="s">
        <v>197</v>
      </c>
      <c r="V18" s="198" t="s">
        <v>197</v>
      </c>
      <c r="W18" s="198" t="s">
        <v>197</v>
      </c>
      <c r="X18" s="198" t="s">
        <v>197</v>
      </c>
      <c r="Y18" s="198" t="s">
        <v>197</v>
      </c>
    </row>
    <row r="19" spans="1:25" ht="13.5" customHeight="1">
      <c r="A19" s="189">
        <v>0.1076388888888889</v>
      </c>
      <c r="D19" s="166"/>
      <c r="E19" s="191" t="s">
        <v>1007</v>
      </c>
      <c r="F19" s="185"/>
      <c r="G19" s="226" t="s">
        <v>189</v>
      </c>
      <c r="H19" s="196">
        <v>0.2465277777777778</v>
      </c>
      <c r="I19" s="243"/>
      <c r="J19" s="196">
        <f>J12+$A19</f>
        <v>0.34375</v>
      </c>
      <c r="K19" s="196">
        <f>K12+$A19</f>
        <v>0.3854166666666669</v>
      </c>
      <c r="L19" s="196">
        <f>L12+$A19</f>
        <v>0.46875</v>
      </c>
      <c r="M19" s="196"/>
      <c r="N19" s="196">
        <f>N12+$A19</f>
        <v>0.5520833333333333</v>
      </c>
      <c r="O19" s="196"/>
      <c r="P19" s="196">
        <f aca="true" t="shared" si="0" ref="P19:V19">P12+$A19</f>
        <v>0.6354166666666659</v>
      </c>
      <c r="Q19" s="196">
        <f t="shared" si="0"/>
        <v>0.6770833333333328</v>
      </c>
      <c r="R19" s="196">
        <f t="shared" si="0"/>
        <v>0.71875</v>
      </c>
      <c r="S19" s="196">
        <f t="shared" si="0"/>
        <v>0.7604166666666667</v>
      </c>
      <c r="T19" s="196">
        <f t="shared" si="0"/>
        <v>0.8020833333333328</v>
      </c>
      <c r="U19" s="196">
        <f t="shared" si="0"/>
        <v>0.84375</v>
      </c>
      <c r="V19" s="201">
        <f t="shared" si="0"/>
        <v>0.8854166666666667</v>
      </c>
      <c r="W19" s="196">
        <v>0.96875</v>
      </c>
      <c r="X19" s="196">
        <f>X12+$A19</f>
        <v>1.0833333333333335</v>
      </c>
      <c r="Y19" s="196">
        <f>Y12+$A19</f>
        <v>1.0902777777777777</v>
      </c>
    </row>
    <row r="20" spans="4:25" ht="51" customHeight="1">
      <c r="D20" s="216"/>
      <c r="E20" s="218"/>
      <c r="F20" s="218" t="s">
        <v>221</v>
      </c>
      <c r="G20" s="496"/>
      <c r="H20" s="229" t="s">
        <v>1113</v>
      </c>
      <c r="I20" s="229"/>
      <c r="J20" s="259" t="s">
        <v>1158</v>
      </c>
      <c r="K20" s="229" t="s">
        <v>282</v>
      </c>
      <c r="L20" s="229" t="s">
        <v>927</v>
      </c>
      <c r="M20" s="229"/>
      <c r="N20" s="229" t="s">
        <v>224</v>
      </c>
      <c r="O20" s="229"/>
      <c r="P20" s="229" t="s">
        <v>312</v>
      </c>
      <c r="Q20" s="229" t="s">
        <v>101</v>
      </c>
      <c r="R20" s="229" t="s">
        <v>672</v>
      </c>
      <c r="S20" s="229" t="s">
        <v>225</v>
      </c>
      <c r="T20" s="229" t="s">
        <v>312</v>
      </c>
      <c r="U20" s="229" t="s">
        <v>1159</v>
      </c>
      <c r="V20" s="229" t="s">
        <v>678</v>
      </c>
      <c r="W20" s="229" t="s">
        <v>678</v>
      </c>
      <c r="X20" s="229" t="s">
        <v>1160</v>
      </c>
      <c r="Y20" s="259" t="s">
        <v>1161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0"/>
  <sheetViews>
    <sheetView showGridLines="0" zoomScale="80" zoomScaleNormal="80" zoomScaleSheetLayoutView="10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AE45" sqref="AE45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24" width="7.75390625" style="159" customWidth="1"/>
    <col min="25" max="16384" width="9.125" style="159" customWidth="1"/>
  </cols>
  <sheetData>
    <row r="2" spans="5:7" ht="30" customHeight="1">
      <c r="E2" s="160" t="s">
        <v>1162</v>
      </c>
      <c r="F2" s="161"/>
      <c r="G2" s="162" t="s">
        <v>1163</v>
      </c>
    </row>
    <row r="3" spans="4:24" ht="12.75" customHeight="1">
      <c r="D3" s="163"/>
      <c r="E3" s="164"/>
      <c r="F3" s="164"/>
      <c r="G3" s="164"/>
      <c r="H3" s="165" t="s">
        <v>11</v>
      </c>
      <c r="I3" s="165" t="s">
        <v>14</v>
      </c>
      <c r="J3" s="165" t="s">
        <v>16</v>
      </c>
      <c r="K3" s="165" t="s">
        <v>18</v>
      </c>
      <c r="L3" s="165" t="s">
        <v>20</v>
      </c>
      <c r="M3" s="165" t="s">
        <v>22</v>
      </c>
      <c r="N3" s="165" t="s">
        <v>24</v>
      </c>
      <c r="O3" s="165" t="s">
        <v>26</v>
      </c>
      <c r="P3" s="165" t="s">
        <v>137</v>
      </c>
      <c r="Q3" s="165" t="s">
        <v>138</v>
      </c>
      <c r="R3" s="165" t="s">
        <v>28</v>
      </c>
      <c r="S3" s="165" t="s">
        <v>30</v>
      </c>
      <c r="T3" s="165" t="s">
        <v>32</v>
      </c>
      <c r="U3" s="165" t="s">
        <v>34</v>
      </c>
      <c r="V3" s="165" t="s">
        <v>36</v>
      </c>
      <c r="W3" s="165" t="s">
        <v>38</v>
      </c>
      <c r="X3" s="165" t="s">
        <v>247</v>
      </c>
    </row>
    <row r="4" spans="4:24" ht="12.75" customHeight="1">
      <c r="D4" s="166"/>
      <c r="H4" s="167"/>
      <c r="I4" s="167">
        <v>86504</v>
      </c>
      <c r="J4" s="252" t="s">
        <v>872</v>
      </c>
      <c r="K4" s="170" t="s">
        <v>1122</v>
      </c>
      <c r="L4" s="478" t="s">
        <v>68</v>
      </c>
      <c r="M4" s="167" t="s">
        <v>1164</v>
      </c>
      <c r="N4" s="167" t="s">
        <v>1125</v>
      </c>
      <c r="O4" s="167" t="s">
        <v>1029</v>
      </c>
      <c r="P4" s="167" t="s">
        <v>934</v>
      </c>
      <c r="Q4" s="167" t="s">
        <v>1030</v>
      </c>
      <c r="R4" s="167" t="s">
        <v>1127</v>
      </c>
      <c r="S4" s="167" t="s">
        <v>1128</v>
      </c>
      <c r="T4" s="252" t="s">
        <v>937</v>
      </c>
      <c r="U4" s="167" t="s">
        <v>980</v>
      </c>
      <c r="V4" s="167" t="s">
        <v>1033</v>
      </c>
      <c r="W4" s="167"/>
      <c r="X4" s="252" t="s">
        <v>1117</v>
      </c>
    </row>
    <row r="5" spans="4:24" ht="12.75" customHeight="1">
      <c r="D5" s="166"/>
      <c r="H5" s="167"/>
      <c r="I5" s="167"/>
      <c r="J5" s="167" t="s">
        <v>877</v>
      </c>
      <c r="K5" s="170"/>
      <c r="L5" s="171" t="s">
        <v>1165</v>
      </c>
      <c r="M5" s="167"/>
      <c r="N5" s="167"/>
      <c r="O5" s="167"/>
      <c r="P5" s="167"/>
      <c r="Q5" s="167"/>
      <c r="R5" s="167"/>
      <c r="S5" s="167"/>
      <c r="T5" s="167" t="s">
        <v>940</v>
      </c>
      <c r="U5" s="167"/>
      <c r="V5" s="167"/>
      <c r="W5" s="167"/>
      <c r="X5" s="167" t="s">
        <v>1132</v>
      </c>
    </row>
    <row r="6" spans="4:24" ht="12.75" customHeight="1">
      <c r="D6" s="166"/>
      <c r="H6" s="167"/>
      <c r="I6" s="167"/>
      <c r="J6" s="167" t="s">
        <v>881</v>
      </c>
      <c r="K6" s="319" t="s">
        <v>1071</v>
      </c>
      <c r="L6" s="171" t="s">
        <v>1070</v>
      </c>
      <c r="M6" s="167" t="s">
        <v>1149</v>
      </c>
      <c r="N6" s="409" t="s">
        <v>1068</v>
      </c>
      <c r="O6" s="172" t="s">
        <v>1002</v>
      </c>
      <c r="P6" s="167" t="s">
        <v>883</v>
      </c>
      <c r="Q6" s="167" t="s">
        <v>1001</v>
      </c>
      <c r="R6" s="167" t="s">
        <v>1067</v>
      </c>
      <c r="S6" s="319" t="s">
        <v>1066</v>
      </c>
      <c r="T6" s="167" t="s">
        <v>879</v>
      </c>
      <c r="U6" s="167" t="s">
        <v>957</v>
      </c>
      <c r="V6" s="167" t="s">
        <v>998</v>
      </c>
      <c r="W6" s="167"/>
      <c r="X6" s="319" t="s">
        <v>1075</v>
      </c>
    </row>
    <row r="7" spans="4:24" ht="12.75" customHeight="1">
      <c r="D7" s="166"/>
      <c r="F7" s="173" t="s">
        <v>158</v>
      </c>
      <c r="H7" s="167"/>
      <c r="I7" s="167"/>
      <c r="J7" s="167"/>
      <c r="K7" s="167"/>
      <c r="L7" s="171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</row>
    <row r="8" spans="4:24" ht="12.75" customHeight="1">
      <c r="D8" s="166"/>
      <c r="F8" s="173"/>
      <c r="H8" s="167"/>
      <c r="I8" s="167" t="s">
        <v>160</v>
      </c>
      <c r="J8" s="252" t="s">
        <v>161</v>
      </c>
      <c r="K8" s="167" t="s">
        <v>161</v>
      </c>
      <c r="L8" s="171" t="s">
        <v>161</v>
      </c>
      <c r="M8" s="167" t="s">
        <v>161</v>
      </c>
      <c r="N8" s="167" t="s">
        <v>767</v>
      </c>
      <c r="O8" s="167" t="s">
        <v>161</v>
      </c>
      <c r="P8" s="167" t="s">
        <v>767</v>
      </c>
      <c r="Q8" s="167" t="s">
        <v>161</v>
      </c>
      <c r="R8" s="167" t="s">
        <v>767</v>
      </c>
      <c r="S8" s="167" t="s">
        <v>161</v>
      </c>
      <c r="T8" s="252" t="s">
        <v>767</v>
      </c>
      <c r="U8" s="167" t="s">
        <v>161</v>
      </c>
      <c r="V8" s="167" t="s">
        <v>161</v>
      </c>
      <c r="W8" s="167"/>
      <c r="X8" s="252" t="s">
        <v>161</v>
      </c>
    </row>
    <row r="9" spans="4:24" ht="12.75" customHeight="1">
      <c r="D9" s="166"/>
      <c r="F9" s="173"/>
      <c r="H9" s="167"/>
      <c r="I9" s="167"/>
      <c r="J9" s="167" t="s">
        <v>160</v>
      </c>
      <c r="K9" s="172"/>
      <c r="L9" s="171"/>
      <c r="M9" s="167"/>
      <c r="N9" s="167"/>
      <c r="O9" s="167"/>
      <c r="P9" s="167"/>
      <c r="Q9" s="167"/>
      <c r="R9" s="167"/>
      <c r="S9" s="167"/>
      <c r="T9" s="167" t="s">
        <v>160</v>
      </c>
      <c r="U9" s="167"/>
      <c r="V9" s="167"/>
      <c r="W9" s="167"/>
      <c r="X9" s="167" t="s">
        <v>280</v>
      </c>
    </row>
    <row r="10" spans="4:24" ht="12.75" customHeight="1">
      <c r="D10" s="174"/>
      <c r="E10" s="175"/>
      <c r="F10" s="175"/>
      <c r="G10" s="175"/>
      <c r="H10" s="176"/>
      <c r="I10" s="176"/>
      <c r="J10" s="176" t="s">
        <v>860</v>
      </c>
      <c r="K10" s="177"/>
      <c r="L10" s="178"/>
      <c r="M10" s="176"/>
      <c r="N10" s="176"/>
      <c r="O10" s="176"/>
      <c r="P10" s="167"/>
      <c r="Q10" s="176"/>
      <c r="R10" s="176"/>
      <c r="S10" s="176"/>
      <c r="T10" s="176" t="s">
        <v>942</v>
      </c>
      <c r="U10" s="176"/>
      <c r="V10" s="176"/>
      <c r="W10" s="176"/>
      <c r="X10" s="293" t="s">
        <v>1137</v>
      </c>
    </row>
    <row r="11" spans="1:24" ht="51" customHeight="1">
      <c r="A11" s="159" t="s">
        <v>174</v>
      </c>
      <c r="B11" s="159" t="s">
        <v>175</v>
      </c>
      <c r="D11" s="166"/>
      <c r="F11" s="294" t="s">
        <v>176</v>
      </c>
      <c r="H11" s="182"/>
      <c r="I11" s="183" t="s">
        <v>1166</v>
      </c>
      <c r="J11" s="183" t="s">
        <v>1167</v>
      </c>
      <c r="K11" s="182" t="s">
        <v>678</v>
      </c>
      <c r="L11" s="183" t="s">
        <v>678</v>
      </c>
      <c r="M11" s="183" t="s">
        <v>1168</v>
      </c>
      <c r="N11" s="183" t="s">
        <v>312</v>
      </c>
      <c r="O11" s="406" t="s">
        <v>225</v>
      </c>
      <c r="P11" s="229" t="s">
        <v>672</v>
      </c>
      <c r="Q11" s="528" t="s">
        <v>101</v>
      </c>
      <c r="R11" s="182" t="s">
        <v>312</v>
      </c>
      <c r="S11" s="182" t="s">
        <v>224</v>
      </c>
      <c r="T11" s="183" t="s">
        <v>948</v>
      </c>
      <c r="U11" s="182" t="s">
        <v>282</v>
      </c>
      <c r="V11" s="347" t="s">
        <v>1158</v>
      </c>
      <c r="W11" s="182"/>
      <c r="X11" s="347" t="s">
        <v>1139</v>
      </c>
    </row>
    <row r="12" spans="4:24" ht="12.75" customHeight="1">
      <c r="D12" s="223"/>
      <c r="E12" s="203" t="s">
        <v>1007</v>
      </c>
      <c r="F12" s="204"/>
      <c r="G12" s="376" t="s">
        <v>187</v>
      </c>
      <c r="H12" s="195"/>
      <c r="I12" s="196">
        <v>0.11805555555555557</v>
      </c>
      <c r="J12" s="196">
        <v>0.12986111111111112</v>
      </c>
      <c r="K12" s="195">
        <v>0.23263888888888887</v>
      </c>
      <c r="L12" s="195">
        <v>0.3159722222222222</v>
      </c>
      <c r="M12" s="195">
        <v>0.3576388888888889</v>
      </c>
      <c r="N12" s="195">
        <v>0.3993055555555556</v>
      </c>
      <c r="O12" s="195">
        <v>0.44097222222222227</v>
      </c>
      <c r="P12" s="195">
        <v>0.4826388888888889</v>
      </c>
      <c r="Q12" s="195">
        <v>0.5243055555555556</v>
      </c>
      <c r="R12" s="195">
        <v>0.5659722222222222</v>
      </c>
      <c r="S12" s="195">
        <v>0.607638888888889</v>
      </c>
      <c r="T12" s="195">
        <v>0.6909722222222222</v>
      </c>
      <c r="U12" s="195">
        <v>0.7743055555555555</v>
      </c>
      <c r="V12" s="195">
        <v>0.8576388888888888</v>
      </c>
      <c r="W12" s="351"/>
      <c r="X12" s="195">
        <v>0.9409722222222222</v>
      </c>
    </row>
    <row r="13" spans="4:24" ht="12.75" customHeight="1">
      <c r="D13" s="190"/>
      <c r="E13" s="197" t="s">
        <v>1157</v>
      </c>
      <c r="G13" s="227" t="s">
        <v>187</v>
      </c>
      <c r="H13" s="198"/>
      <c r="I13" s="198" t="s">
        <v>197</v>
      </c>
      <c r="J13" s="198" t="s">
        <v>197</v>
      </c>
      <c r="K13" s="198" t="s">
        <v>197</v>
      </c>
      <c r="L13" s="198" t="s">
        <v>197</v>
      </c>
      <c r="M13" s="198" t="s">
        <v>197</v>
      </c>
      <c r="N13" s="198" t="s">
        <v>197</v>
      </c>
      <c r="O13" s="198" t="s">
        <v>197</v>
      </c>
      <c r="P13" s="198" t="s">
        <v>197</v>
      </c>
      <c r="Q13" s="198" t="s">
        <v>197</v>
      </c>
      <c r="R13" s="198" t="s">
        <v>197</v>
      </c>
      <c r="S13" s="198" t="s">
        <v>197</v>
      </c>
      <c r="T13" s="198" t="s">
        <v>197</v>
      </c>
      <c r="U13" s="198" t="s">
        <v>197</v>
      </c>
      <c r="V13" s="198" t="s">
        <v>197</v>
      </c>
      <c r="W13" s="198"/>
      <c r="X13" s="198" t="s">
        <v>197</v>
      </c>
    </row>
    <row r="14" spans="4:24" s="185" customFormat="1" ht="12.75" customHeight="1">
      <c r="D14" s="190"/>
      <c r="E14" s="191" t="s">
        <v>1156</v>
      </c>
      <c r="G14" s="226" t="s">
        <v>187</v>
      </c>
      <c r="H14" s="196"/>
      <c r="I14" s="196" t="s">
        <v>195</v>
      </c>
      <c r="J14" s="196" t="s">
        <v>195</v>
      </c>
      <c r="K14" s="196" t="s">
        <v>195</v>
      </c>
      <c r="L14" s="196" t="s">
        <v>195</v>
      </c>
      <c r="M14" s="196" t="s">
        <v>195</v>
      </c>
      <c r="N14" s="196" t="s">
        <v>195</v>
      </c>
      <c r="O14" s="196" t="s">
        <v>195</v>
      </c>
      <c r="P14" s="196" t="s">
        <v>195</v>
      </c>
      <c r="Q14" s="196" t="s">
        <v>195</v>
      </c>
      <c r="R14" s="196" t="s">
        <v>195</v>
      </c>
      <c r="S14" s="196" t="s">
        <v>195</v>
      </c>
      <c r="T14" s="196" t="s">
        <v>195</v>
      </c>
      <c r="U14" s="196" t="s">
        <v>195</v>
      </c>
      <c r="V14" s="196" t="s">
        <v>195</v>
      </c>
      <c r="W14" s="243"/>
      <c r="X14" s="196" t="s">
        <v>195</v>
      </c>
    </row>
    <row r="15" spans="4:24" ht="12.75" customHeight="1">
      <c r="D15" s="166"/>
      <c r="E15" s="197" t="s">
        <v>1155</v>
      </c>
      <c r="G15" s="227" t="s">
        <v>187</v>
      </c>
      <c r="H15" s="198"/>
      <c r="I15" s="198" t="s">
        <v>197</v>
      </c>
      <c r="J15" s="198" t="s">
        <v>197</v>
      </c>
      <c r="K15" s="198" t="s">
        <v>197</v>
      </c>
      <c r="L15" s="198" t="s">
        <v>197</v>
      </c>
      <c r="M15" s="198" t="s">
        <v>197</v>
      </c>
      <c r="N15" s="198" t="s">
        <v>197</v>
      </c>
      <c r="O15" s="198" t="s">
        <v>197</v>
      </c>
      <c r="P15" s="198" t="s">
        <v>197</v>
      </c>
      <c r="Q15" s="198" t="s">
        <v>197</v>
      </c>
      <c r="R15" s="198" t="s">
        <v>197</v>
      </c>
      <c r="S15" s="198" t="s">
        <v>197</v>
      </c>
      <c r="T15" s="198" t="s">
        <v>197</v>
      </c>
      <c r="U15" s="198" t="s">
        <v>197</v>
      </c>
      <c r="V15" s="198" t="s">
        <v>197</v>
      </c>
      <c r="W15" s="207"/>
      <c r="X15" s="198" t="s">
        <v>197</v>
      </c>
    </row>
    <row r="16" spans="4:24" ht="12.75" customHeight="1">
      <c r="D16" s="166"/>
      <c r="E16" s="197" t="s">
        <v>1154</v>
      </c>
      <c r="G16" s="227" t="s">
        <v>187</v>
      </c>
      <c r="H16" s="198"/>
      <c r="I16" s="198" t="s">
        <v>197</v>
      </c>
      <c r="J16" s="198" t="s">
        <v>197</v>
      </c>
      <c r="K16" s="198" t="s">
        <v>197</v>
      </c>
      <c r="L16" s="198" t="s">
        <v>197</v>
      </c>
      <c r="M16" s="198" t="s">
        <v>197</v>
      </c>
      <c r="N16" s="198" t="s">
        <v>197</v>
      </c>
      <c r="O16" s="198" t="s">
        <v>197</v>
      </c>
      <c r="P16" s="198" t="s">
        <v>197</v>
      </c>
      <c r="Q16" s="198" t="s">
        <v>197</v>
      </c>
      <c r="R16" s="198" t="s">
        <v>197</v>
      </c>
      <c r="S16" s="198" t="s">
        <v>197</v>
      </c>
      <c r="T16" s="198" t="s">
        <v>197</v>
      </c>
      <c r="U16" s="198" t="s">
        <v>197</v>
      </c>
      <c r="V16" s="198" t="s">
        <v>197</v>
      </c>
      <c r="W16" s="207"/>
      <c r="X16" s="198" t="s">
        <v>197</v>
      </c>
    </row>
    <row r="17" spans="1:24" ht="12.75" customHeight="1">
      <c r="A17" s="185"/>
      <c r="B17" s="185"/>
      <c r="D17" s="166"/>
      <c r="E17" s="197" t="s">
        <v>1153</v>
      </c>
      <c r="G17" s="227" t="s">
        <v>187</v>
      </c>
      <c r="H17" s="198"/>
      <c r="I17" s="198" t="s">
        <v>197</v>
      </c>
      <c r="J17" s="198" t="s">
        <v>197</v>
      </c>
      <c r="K17" s="198" t="s">
        <v>197</v>
      </c>
      <c r="L17" s="198" t="s">
        <v>197</v>
      </c>
      <c r="M17" s="198" t="s">
        <v>197</v>
      </c>
      <c r="N17" s="198" t="s">
        <v>197</v>
      </c>
      <c r="O17" s="198" t="s">
        <v>197</v>
      </c>
      <c r="P17" s="198" t="s">
        <v>197</v>
      </c>
      <c r="Q17" s="198" t="s">
        <v>197</v>
      </c>
      <c r="R17" s="198" t="s">
        <v>197</v>
      </c>
      <c r="S17" s="198" t="s">
        <v>197</v>
      </c>
      <c r="T17" s="198" t="s">
        <v>197</v>
      </c>
      <c r="U17" s="198" t="s">
        <v>197</v>
      </c>
      <c r="V17" s="198" t="s">
        <v>197</v>
      </c>
      <c r="W17" s="207"/>
      <c r="X17" s="198" t="s">
        <v>197</v>
      </c>
    </row>
    <row r="18" spans="4:24" ht="12.75" customHeight="1">
      <c r="D18" s="166"/>
      <c r="E18" s="197" t="s">
        <v>1152</v>
      </c>
      <c r="G18" s="227" t="s">
        <v>189</v>
      </c>
      <c r="H18" s="198"/>
      <c r="I18" s="198" t="s">
        <v>197</v>
      </c>
      <c r="J18" s="198" t="s">
        <v>197</v>
      </c>
      <c r="K18" s="198" t="s">
        <v>197</v>
      </c>
      <c r="L18" s="198" t="s">
        <v>197</v>
      </c>
      <c r="M18" s="198" t="s">
        <v>197</v>
      </c>
      <c r="N18" s="198" t="s">
        <v>197</v>
      </c>
      <c r="O18" s="198" t="s">
        <v>197</v>
      </c>
      <c r="P18" s="198" t="s">
        <v>197</v>
      </c>
      <c r="Q18" s="198" t="s">
        <v>197</v>
      </c>
      <c r="R18" s="198" t="s">
        <v>197</v>
      </c>
      <c r="S18" s="198" t="s">
        <v>197</v>
      </c>
      <c r="T18" s="198" t="s">
        <v>197</v>
      </c>
      <c r="U18" s="198" t="s">
        <v>197</v>
      </c>
      <c r="V18" s="198" t="s">
        <v>197</v>
      </c>
      <c r="W18" s="207"/>
      <c r="X18" s="198" t="s">
        <v>197</v>
      </c>
    </row>
    <row r="19" spans="1:24" ht="13.5" customHeight="1">
      <c r="A19" s="189">
        <v>0.11458333333333333</v>
      </c>
      <c r="D19" s="166"/>
      <c r="E19" s="191" t="s">
        <v>694</v>
      </c>
      <c r="F19" s="185"/>
      <c r="G19" s="226" t="s">
        <v>189</v>
      </c>
      <c r="H19" s="196"/>
      <c r="I19" s="196">
        <v>0.22916666666666666</v>
      </c>
      <c r="J19" s="196">
        <v>0.23611111111111113</v>
      </c>
      <c r="K19" s="196">
        <v>0.3055555555555555</v>
      </c>
      <c r="L19" s="201">
        <f aca="true" t="shared" si="0" ref="L19:V19">L12+$A19</f>
        <v>0.4305555555555555</v>
      </c>
      <c r="M19" s="196">
        <f t="shared" si="0"/>
        <v>0.4722222222222222</v>
      </c>
      <c r="N19" s="196">
        <f t="shared" si="0"/>
        <v>0.513888888888889</v>
      </c>
      <c r="O19" s="196">
        <f t="shared" si="0"/>
        <v>0.5555555555555556</v>
      </c>
      <c r="P19" s="196">
        <f t="shared" si="0"/>
        <v>0.5972222222222222</v>
      </c>
      <c r="Q19" s="196">
        <f t="shared" si="0"/>
        <v>0.638888888888889</v>
      </c>
      <c r="R19" s="196">
        <f t="shared" si="0"/>
        <v>0.6805555555555556</v>
      </c>
      <c r="S19" s="196">
        <f t="shared" si="0"/>
        <v>0.7222222222222223</v>
      </c>
      <c r="T19" s="196">
        <f t="shared" si="0"/>
        <v>0.8055555555555556</v>
      </c>
      <c r="U19" s="196">
        <f t="shared" si="0"/>
        <v>0.8888888888888888</v>
      </c>
      <c r="V19" s="196">
        <f t="shared" si="0"/>
        <v>0.9722222222222222</v>
      </c>
      <c r="W19" s="243"/>
      <c r="X19" s="196">
        <f>X12+$A19</f>
        <v>1.0555555555555556</v>
      </c>
    </row>
    <row r="20" spans="4:24" ht="51" customHeight="1">
      <c r="D20" s="216"/>
      <c r="E20" s="218"/>
      <c r="F20" s="218" t="s">
        <v>221</v>
      </c>
      <c r="G20" s="496"/>
      <c r="H20" s="229"/>
      <c r="I20" s="229" t="s">
        <v>180</v>
      </c>
      <c r="J20" s="229" t="s">
        <v>1003</v>
      </c>
      <c r="K20" s="182" t="s">
        <v>1144</v>
      </c>
      <c r="L20" s="229" t="s">
        <v>1082</v>
      </c>
      <c r="M20" s="229" t="s">
        <v>180</v>
      </c>
      <c r="N20" s="229" t="s">
        <v>482</v>
      </c>
      <c r="O20" s="229" t="s">
        <v>180</v>
      </c>
      <c r="P20" s="405" t="s">
        <v>482</v>
      </c>
      <c r="Q20" s="458" t="s">
        <v>180</v>
      </c>
      <c r="R20" s="229" t="s">
        <v>185</v>
      </c>
      <c r="S20" s="407" t="s">
        <v>181</v>
      </c>
      <c r="T20" s="229" t="s">
        <v>182</v>
      </c>
      <c r="U20" s="229" t="s">
        <v>180</v>
      </c>
      <c r="V20" s="229" t="s">
        <v>180</v>
      </c>
      <c r="W20" s="229"/>
      <c r="X20" s="229" t="s">
        <v>1150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showGridLines="0" zoomScale="80" zoomScaleNormal="80" zoomScaleSheetLayoutView="100" workbookViewId="0" topLeftCell="A1">
      <selection activeCell="O50" sqref="O50"/>
    </sheetView>
  </sheetViews>
  <sheetFormatPr defaultColWidth="9.00390625" defaultRowHeight="12.75"/>
  <cols>
    <col min="1" max="2" width="6.00390625" style="75" customWidth="1"/>
    <col min="3" max="3" width="20.875" style="74" customWidth="1"/>
    <col min="4" max="4" width="0" style="74" hidden="1" customWidth="1"/>
    <col min="5" max="5" width="0" style="75" hidden="1" customWidth="1"/>
    <col min="6" max="6" width="9.125" style="74" customWidth="1"/>
    <col min="7" max="7" width="9.125" style="75" customWidth="1"/>
    <col min="8" max="8" width="0" style="74" hidden="1" customWidth="1"/>
    <col min="9" max="9" width="0" style="75" hidden="1" customWidth="1"/>
    <col min="10" max="10" width="20.875" style="74" customWidth="1"/>
    <col min="11" max="12" width="6.00390625" style="75" customWidth="1"/>
    <col min="13" max="16384" width="9.125" style="74" customWidth="1"/>
  </cols>
  <sheetData>
    <row r="1" spans="1:12" ht="15">
      <c r="A1" s="77"/>
      <c r="B1" s="77"/>
      <c r="C1" s="92" t="s">
        <v>113</v>
      </c>
      <c r="D1" s="92"/>
      <c r="E1" s="92"/>
      <c r="F1" s="92"/>
      <c r="G1" s="92"/>
      <c r="H1" s="92"/>
      <c r="I1" s="92"/>
      <c r="J1" s="92"/>
      <c r="K1" s="77"/>
      <c r="L1" s="77"/>
    </row>
    <row r="2" spans="1:12" ht="12.75">
      <c r="A2" s="77"/>
      <c r="B2" s="77"/>
      <c r="C2" s="93" t="s">
        <v>114</v>
      </c>
      <c r="D2" s="93"/>
      <c r="E2" s="93"/>
      <c r="F2" s="93"/>
      <c r="G2" s="93"/>
      <c r="H2" s="93"/>
      <c r="I2" s="93"/>
      <c r="J2" s="93"/>
      <c r="K2" s="77"/>
      <c r="L2" s="77"/>
    </row>
    <row r="3" spans="1:12" ht="12.75">
      <c r="A3" s="77"/>
      <c r="B3" s="77"/>
      <c r="C3" s="94" t="s">
        <v>115</v>
      </c>
      <c r="D3" s="94"/>
      <c r="E3" s="94"/>
      <c r="F3" s="94"/>
      <c r="G3" s="94"/>
      <c r="H3" s="94"/>
      <c r="I3" s="94"/>
      <c r="J3" s="94"/>
      <c r="K3" s="77"/>
      <c r="L3" s="77"/>
    </row>
    <row r="4" spans="3:9" ht="12.75">
      <c r="C4" s="95"/>
      <c r="D4" s="96" t="s">
        <v>116</v>
      </c>
      <c r="E4" s="96"/>
      <c r="F4" s="97" t="s">
        <v>117</v>
      </c>
      <c r="G4" s="97"/>
      <c r="H4" s="98" t="s">
        <v>118</v>
      </c>
      <c r="I4" s="98"/>
    </row>
    <row r="5" spans="1:12" ht="12.75">
      <c r="A5" s="99"/>
      <c r="B5" s="99"/>
      <c r="C5" s="100" t="s">
        <v>95</v>
      </c>
      <c r="D5" s="101" t="s">
        <v>119</v>
      </c>
      <c r="E5" s="102" t="s">
        <v>120</v>
      </c>
      <c r="F5" s="103" t="s">
        <v>119</v>
      </c>
      <c r="G5" s="104" t="s">
        <v>120</v>
      </c>
      <c r="H5" s="105" t="s">
        <v>119</v>
      </c>
      <c r="I5" s="106" t="s">
        <v>120</v>
      </c>
      <c r="J5" s="107" t="s">
        <v>96</v>
      </c>
      <c r="K5" s="99"/>
      <c r="L5" s="99"/>
    </row>
    <row r="6" spans="3:10" ht="13.5">
      <c r="C6" s="108" t="s">
        <v>97</v>
      </c>
      <c r="D6" s="109">
        <v>54</v>
      </c>
      <c r="E6" s="110">
        <v>55</v>
      </c>
      <c r="F6" s="111">
        <v>0</v>
      </c>
      <c r="G6" s="112">
        <v>0</v>
      </c>
      <c r="H6" s="113">
        <v>7</v>
      </c>
      <c r="I6" s="114">
        <v>15</v>
      </c>
      <c r="J6" s="115" t="s">
        <v>121</v>
      </c>
    </row>
    <row r="7" spans="3:10" ht="12.75">
      <c r="C7" s="116" t="s">
        <v>122</v>
      </c>
      <c r="D7" s="117">
        <v>59</v>
      </c>
      <c r="E7" s="118">
        <v>0</v>
      </c>
      <c r="F7" s="119">
        <v>5</v>
      </c>
      <c r="G7" s="120">
        <v>5</v>
      </c>
      <c r="H7" s="121">
        <v>12</v>
      </c>
      <c r="I7" s="122" t="s">
        <v>123</v>
      </c>
      <c r="J7" s="123" t="s">
        <v>124</v>
      </c>
    </row>
    <row r="8" spans="3:10" ht="12.75">
      <c r="C8" s="116" t="s">
        <v>100</v>
      </c>
      <c r="D8" s="117">
        <v>4</v>
      </c>
      <c r="E8" s="118">
        <v>5</v>
      </c>
      <c r="F8" s="119">
        <v>10</v>
      </c>
      <c r="G8" s="120">
        <v>10</v>
      </c>
      <c r="H8" s="121">
        <v>17</v>
      </c>
      <c r="I8" s="124">
        <v>19</v>
      </c>
      <c r="J8" s="125"/>
    </row>
    <row r="9" spans="3:10" ht="12.75">
      <c r="C9" s="126" t="s">
        <v>103</v>
      </c>
      <c r="D9" s="117">
        <v>9</v>
      </c>
      <c r="E9" s="118">
        <v>10</v>
      </c>
      <c r="F9" s="119">
        <v>15</v>
      </c>
      <c r="G9" s="120">
        <v>15</v>
      </c>
      <c r="H9" s="121">
        <v>22</v>
      </c>
      <c r="I9" s="122" t="s">
        <v>125</v>
      </c>
      <c r="J9" s="127" t="s">
        <v>126</v>
      </c>
    </row>
    <row r="10" spans="3:10" ht="12.75">
      <c r="C10" s="126"/>
      <c r="D10" s="117">
        <v>14</v>
      </c>
      <c r="E10" s="118">
        <v>15</v>
      </c>
      <c r="F10" s="119">
        <v>20</v>
      </c>
      <c r="G10" s="120">
        <v>20</v>
      </c>
      <c r="H10" s="121">
        <v>27</v>
      </c>
      <c r="I10" s="124">
        <v>29</v>
      </c>
      <c r="J10" s="125" t="s">
        <v>104</v>
      </c>
    </row>
    <row r="11" spans="3:10" ht="12.75">
      <c r="C11" s="126"/>
      <c r="D11" s="117">
        <v>19</v>
      </c>
      <c r="E11" s="118">
        <v>20</v>
      </c>
      <c r="F11" s="119">
        <v>25</v>
      </c>
      <c r="G11" s="120">
        <v>25</v>
      </c>
      <c r="H11" s="121">
        <v>32</v>
      </c>
      <c r="I11" s="124">
        <v>34</v>
      </c>
      <c r="J11" s="125" t="s">
        <v>102</v>
      </c>
    </row>
    <row r="12" spans="3:10" ht="12.75">
      <c r="C12" s="116" t="s">
        <v>105</v>
      </c>
      <c r="D12" s="117">
        <v>24</v>
      </c>
      <c r="E12" s="118">
        <v>25</v>
      </c>
      <c r="F12" s="119">
        <v>30</v>
      </c>
      <c r="G12" s="120">
        <v>30</v>
      </c>
      <c r="H12" s="121">
        <v>37</v>
      </c>
      <c r="I12" s="124">
        <v>39</v>
      </c>
      <c r="J12" s="123" t="s">
        <v>127</v>
      </c>
    </row>
    <row r="13" spans="3:10" ht="12.75">
      <c r="C13" s="116"/>
      <c r="D13" s="117">
        <v>29</v>
      </c>
      <c r="E13" s="118">
        <v>30</v>
      </c>
      <c r="F13" s="119">
        <v>35</v>
      </c>
      <c r="G13" s="120">
        <v>35</v>
      </c>
      <c r="H13" s="121">
        <v>42</v>
      </c>
      <c r="I13" s="124">
        <v>44</v>
      </c>
      <c r="J13" s="125" t="s">
        <v>106</v>
      </c>
    </row>
    <row r="14" spans="3:10" ht="12.75">
      <c r="C14" s="116"/>
      <c r="D14" s="117">
        <v>34</v>
      </c>
      <c r="E14" s="118">
        <v>35</v>
      </c>
      <c r="F14" s="119">
        <v>40</v>
      </c>
      <c r="G14" s="120">
        <v>40</v>
      </c>
      <c r="H14" s="121">
        <v>47</v>
      </c>
      <c r="I14" s="124">
        <v>49</v>
      </c>
      <c r="J14" s="128" t="s">
        <v>128</v>
      </c>
    </row>
    <row r="15" spans="3:10" ht="12.75">
      <c r="C15" s="116"/>
      <c r="D15" s="117">
        <v>39</v>
      </c>
      <c r="E15" s="118">
        <v>40</v>
      </c>
      <c r="F15" s="119">
        <v>45</v>
      </c>
      <c r="G15" s="120">
        <v>45</v>
      </c>
      <c r="H15" s="121">
        <v>52</v>
      </c>
      <c r="I15" s="124">
        <v>54</v>
      </c>
      <c r="J15" s="125"/>
    </row>
    <row r="16" spans="3:10" ht="12.75">
      <c r="C16" s="126" t="s">
        <v>107</v>
      </c>
      <c r="D16" s="117">
        <v>44</v>
      </c>
      <c r="E16" s="118">
        <v>45</v>
      </c>
      <c r="F16" s="119">
        <v>50</v>
      </c>
      <c r="G16" s="120">
        <v>50</v>
      </c>
      <c r="H16" s="121">
        <v>57</v>
      </c>
      <c r="I16" s="124">
        <v>59</v>
      </c>
      <c r="J16" s="125"/>
    </row>
    <row r="17" spans="3:10" ht="12.75">
      <c r="C17" s="129" t="s">
        <v>108</v>
      </c>
      <c r="D17" s="130">
        <v>49</v>
      </c>
      <c r="E17" s="131">
        <v>50</v>
      </c>
      <c r="F17" s="132">
        <v>55</v>
      </c>
      <c r="G17" s="133">
        <v>55</v>
      </c>
      <c r="H17" s="134">
        <v>2</v>
      </c>
      <c r="I17" s="135">
        <v>4</v>
      </c>
      <c r="J17" s="123" t="s">
        <v>129</v>
      </c>
    </row>
    <row r="18" spans="4:8" ht="12.75">
      <c r="D18" s="75"/>
      <c r="F18" s="75"/>
      <c r="H18" s="75"/>
    </row>
    <row r="19" spans="4:9" ht="12.75">
      <c r="D19" s="96" t="s">
        <v>116</v>
      </c>
      <c r="E19" s="96"/>
      <c r="F19" s="97" t="s">
        <v>117</v>
      </c>
      <c r="G19" s="97"/>
      <c r="H19" s="98" t="s">
        <v>118</v>
      </c>
      <c r="I19" s="98"/>
    </row>
    <row r="20" spans="3:10" ht="12.75">
      <c r="C20" s="136" t="s">
        <v>109</v>
      </c>
      <c r="D20" s="101" t="s">
        <v>120</v>
      </c>
      <c r="E20" s="102" t="s">
        <v>119</v>
      </c>
      <c r="F20" s="103" t="s">
        <v>120</v>
      </c>
      <c r="G20" s="104" t="s">
        <v>119</v>
      </c>
      <c r="H20" s="105" t="s">
        <v>120</v>
      </c>
      <c r="I20" s="106" t="s">
        <v>119</v>
      </c>
      <c r="J20" s="137" t="s">
        <v>110</v>
      </c>
    </row>
    <row r="21" spans="3:10" ht="12.75">
      <c r="C21" s="116" t="s">
        <v>122</v>
      </c>
      <c r="D21" s="138">
        <v>6</v>
      </c>
      <c r="E21" s="139">
        <v>5</v>
      </c>
      <c r="F21" s="140">
        <v>0</v>
      </c>
      <c r="G21" s="141">
        <v>0</v>
      </c>
      <c r="H21" s="142">
        <v>53</v>
      </c>
      <c r="I21" s="143">
        <v>46</v>
      </c>
      <c r="J21" s="115" t="s">
        <v>98</v>
      </c>
    </row>
    <row r="22" spans="3:10" ht="12.75">
      <c r="C22" s="144"/>
      <c r="D22" s="138">
        <v>11</v>
      </c>
      <c r="E22" s="139">
        <v>10</v>
      </c>
      <c r="F22" s="145">
        <v>5</v>
      </c>
      <c r="G22" s="146">
        <v>5</v>
      </c>
      <c r="H22" s="147">
        <v>58</v>
      </c>
      <c r="I22" s="148">
        <v>56</v>
      </c>
      <c r="J22" s="115"/>
    </row>
    <row r="23" spans="3:10" ht="12.75">
      <c r="C23" s="144"/>
      <c r="D23" s="138">
        <v>16</v>
      </c>
      <c r="E23" s="139">
        <v>15</v>
      </c>
      <c r="F23" s="145">
        <v>10</v>
      </c>
      <c r="G23" s="146">
        <v>10</v>
      </c>
      <c r="H23" s="147">
        <v>3</v>
      </c>
      <c r="I23" s="148">
        <v>1</v>
      </c>
      <c r="J23" s="123" t="s">
        <v>130</v>
      </c>
    </row>
    <row r="24" spans="3:10" ht="12.75">
      <c r="C24" s="149" t="s">
        <v>108</v>
      </c>
      <c r="D24" s="138">
        <v>21</v>
      </c>
      <c r="E24" s="139">
        <v>20</v>
      </c>
      <c r="F24" s="145">
        <v>15</v>
      </c>
      <c r="G24" s="146">
        <v>15</v>
      </c>
      <c r="H24" s="147">
        <v>8</v>
      </c>
      <c r="I24" s="148">
        <v>6</v>
      </c>
      <c r="J24" s="123" t="s">
        <v>131</v>
      </c>
    </row>
    <row r="25" spans="3:10" ht="12.75">
      <c r="C25" s="126" t="s">
        <v>107</v>
      </c>
      <c r="D25" s="138">
        <v>26</v>
      </c>
      <c r="E25" s="139">
        <v>25</v>
      </c>
      <c r="F25" s="145">
        <v>20</v>
      </c>
      <c r="G25" s="146">
        <v>20</v>
      </c>
      <c r="H25" s="147">
        <v>13</v>
      </c>
      <c r="I25" s="148">
        <v>11</v>
      </c>
      <c r="J25" s="128" t="s">
        <v>132</v>
      </c>
    </row>
    <row r="26" spans="3:10" ht="12.75">
      <c r="C26" s="116" t="s">
        <v>105</v>
      </c>
      <c r="D26" s="138">
        <v>31</v>
      </c>
      <c r="E26" s="139">
        <v>30</v>
      </c>
      <c r="F26" s="145">
        <v>25</v>
      </c>
      <c r="G26" s="146">
        <v>25</v>
      </c>
      <c r="H26" s="147">
        <v>18</v>
      </c>
      <c r="I26" s="148">
        <v>16</v>
      </c>
      <c r="J26" s="125" t="s">
        <v>106</v>
      </c>
    </row>
    <row r="27" spans="3:10" ht="12.75">
      <c r="C27" s="149"/>
      <c r="D27" s="138">
        <v>36</v>
      </c>
      <c r="E27" s="139">
        <v>35</v>
      </c>
      <c r="F27" s="145">
        <v>30</v>
      </c>
      <c r="G27" s="146">
        <v>30</v>
      </c>
      <c r="H27" s="147">
        <v>23</v>
      </c>
      <c r="I27" s="148">
        <v>21</v>
      </c>
      <c r="J27" s="125" t="s">
        <v>102</v>
      </c>
    </row>
    <row r="28" spans="3:10" ht="12.75">
      <c r="C28" s="116"/>
      <c r="D28" s="138">
        <v>41</v>
      </c>
      <c r="E28" s="139">
        <v>40</v>
      </c>
      <c r="F28" s="145">
        <v>35</v>
      </c>
      <c r="G28" s="146">
        <v>35</v>
      </c>
      <c r="H28" s="147">
        <v>28</v>
      </c>
      <c r="I28" s="148">
        <v>26</v>
      </c>
      <c r="J28" s="150" t="s">
        <v>104</v>
      </c>
    </row>
    <row r="29" spans="3:10" ht="12.75">
      <c r="C29" s="126" t="s">
        <v>133</v>
      </c>
      <c r="D29" s="138">
        <v>46</v>
      </c>
      <c r="E29" s="139">
        <v>45</v>
      </c>
      <c r="F29" s="145">
        <v>40</v>
      </c>
      <c r="G29" s="146">
        <v>40</v>
      </c>
      <c r="H29" s="147">
        <v>33</v>
      </c>
      <c r="I29" s="148">
        <v>31</v>
      </c>
      <c r="J29" s="123" t="s">
        <v>134</v>
      </c>
    </row>
    <row r="30" spans="3:10" ht="12.75">
      <c r="C30" s="126" t="s">
        <v>103</v>
      </c>
      <c r="D30" s="138">
        <v>51</v>
      </c>
      <c r="E30" s="139">
        <v>50</v>
      </c>
      <c r="F30" s="145">
        <v>45</v>
      </c>
      <c r="G30" s="146">
        <v>45</v>
      </c>
      <c r="H30" s="147">
        <v>38</v>
      </c>
      <c r="I30" s="148">
        <v>36</v>
      </c>
      <c r="J30" s="150" t="s">
        <v>101</v>
      </c>
    </row>
    <row r="31" spans="3:10" ht="12.75">
      <c r="C31" s="116" t="s">
        <v>100</v>
      </c>
      <c r="D31" s="138">
        <v>56</v>
      </c>
      <c r="E31" s="139">
        <v>55</v>
      </c>
      <c r="F31" s="145">
        <v>50</v>
      </c>
      <c r="G31" s="146">
        <v>50</v>
      </c>
      <c r="H31" s="147">
        <v>43</v>
      </c>
      <c r="I31" s="148">
        <v>41</v>
      </c>
      <c r="J31" s="150"/>
    </row>
    <row r="32" spans="3:10" ht="12.75">
      <c r="C32" s="151" t="s">
        <v>97</v>
      </c>
      <c r="D32" s="152">
        <v>1</v>
      </c>
      <c r="E32" s="153">
        <v>0</v>
      </c>
      <c r="F32" s="154">
        <v>55</v>
      </c>
      <c r="G32" s="155">
        <v>55</v>
      </c>
      <c r="H32" s="156">
        <v>48</v>
      </c>
      <c r="I32" s="157">
        <v>46</v>
      </c>
      <c r="J32" s="158"/>
    </row>
    <row r="38" spans="5:9" ht="12.75">
      <c r="E38" s="91"/>
      <c r="G38" s="91"/>
      <c r="I38" s="91"/>
    </row>
  </sheetData>
  <sheetProtection selectLockedCells="1" selectUnlockedCells="1"/>
  <mergeCells count="9">
    <mergeCell ref="C1:J1"/>
    <mergeCell ref="C2:J2"/>
    <mergeCell ref="C3:J3"/>
    <mergeCell ref="D4:E4"/>
    <mergeCell ref="F4:G4"/>
    <mergeCell ref="H4:I4"/>
    <mergeCell ref="D19:E19"/>
    <mergeCell ref="F19:G19"/>
    <mergeCell ref="H19:I19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96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9"/>
  <sheetViews>
    <sheetView showGridLines="0" zoomScale="80" zoomScaleNormal="80" zoomScaleSheetLayoutView="10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AF46" sqref="AF46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23" width="7.75390625" style="159" customWidth="1"/>
    <col min="24" max="16384" width="9.125" style="159" customWidth="1"/>
  </cols>
  <sheetData>
    <row r="2" spans="5:7" ht="30" customHeight="1">
      <c r="E2" s="160" t="s">
        <v>1169</v>
      </c>
      <c r="F2" s="161"/>
      <c r="G2" s="162" t="s">
        <v>1170</v>
      </c>
    </row>
    <row r="3" spans="4:23" ht="12.75" customHeight="1">
      <c r="D3" s="163"/>
      <c r="E3" s="164"/>
      <c r="F3" s="164"/>
      <c r="G3" s="164"/>
      <c r="H3" s="165" t="s">
        <v>11</v>
      </c>
      <c r="I3" s="165" t="s">
        <v>14</v>
      </c>
      <c r="J3" s="165" t="s">
        <v>16</v>
      </c>
      <c r="K3" s="165" t="s">
        <v>18</v>
      </c>
      <c r="L3" s="165" t="s">
        <v>20</v>
      </c>
      <c r="M3" s="165" t="s">
        <v>22</v>
      </c>
      <c r="N3" s="165" t="s">
        <v>24</v>
      </c>
      <c r="O3" s="165" t="s">
        <v>26</v>
      </c>
      <c r="P3" s="165" t="s">
        <v>137</v>
      </c>
      <c r="Q3" s="165" t="s">
        <v>138</v>
      </c>
      <c r="R3" s="165" t="s">
        <v>28</v>
      </c>
      <c r="S3" s="165" t="s">
        <v>30</v>
      </c>
      <c r="T3" s="165" t="s">
        <v>32</v>
      </c>
      <c r="U3" s="165" t="s">
        <v>34</v>
      </c>
      <c r="V3" s="165" t="s">
        <v>36</v>
      </c>
      <c r="W3" s="165" t="s">
        <v>38</v>
      </c>
    </row>
    <row r="4" spans="4:23" ht="12.75" customHeight="1">
      <c r="D4" s="166"/>
      <c r="H4" s="167" t="s">
        <v>1171</v>
      </c>
      <c r="I4" s="167" t="s">
        <v>1054</v>
      </c>
      <c r="J4" s="167" t="s">
        <v>527</v>
      </c>
      <c r="K4" s="167" t="s">
        <v>1057</v>
      </c>
      <c r="L4" s="252" t="s">
        <v>1058</v>
      </c>
      <c r="M4" s="167" t="s">
        <v>1059</v>
      </c>
      <c r="N4" s="252">
        <v>78101</v>
      </c>
      <c r="O4" s="167">
        <v>18101</v>
      </c>
      <c r="P4" s="288" t="s">
        <v>68</v>
      </c>
      <c r="Q4" s="168" t="s">
        <v>68</v>
      </c>
      <c r="R4" s="167" t="s">
        <v>1046</v>
      </c>
      <c r="S4" s="167">
        <v>48102</v>
      </c>
      <c r="T4" s="167" t="s">
        <v>1172</v>
      </c>
      <c r="U4" s="167" t="s">
        <v>518</v>
      </c>
      <c r="V4" s="167" t="s">
        <v>1047</v>
      </c>
      <c r="W4" s="167" t="s">
        <v>1147</v>
      </c>
    </row>
    <row r="5" spans="4:23" ht="12.75" customHeight="1">
      <c r="D5" s="166"/>
      <c r="H5" s="167"/>
      <c r="I5" s="167"/>
      <c r="J5" s="167"/>
      <c r="K5" s="167"/>
      <c r="L5" s="167" t="s">
        <v>1063</v>
      </c>
      <c r="M5" s="167"/>
      <c r="N5" s="167">
        <v>78503</v>
      </c>
      <c r="O5" s="167"/>
      <c r="P5" s="254" t="s">
        <v>1061</v>
      </c>
      <c r="Q5" s="230" t="s">
        <v>330</v>
      </c>
      <c r="R5" s="167"/>
      <c r="S5" s="167"/>
      <c r="T5" s="167"/>
      <c r="U5" s="167"/>
      <c r="V5" s="167"/>
      <c r="W5" s="167"/>
    </row>
    <row r="6" spans="4:23" ht="12.75" customHeight="1">
      <c r="D6" s="166"/>
      <c r="H6" s="319" t="s">
        <v>418</v>
      </c>
      <c r="I6" s="167"/>
      <c r="J6" s="167"/>
      <c r="K6" s="167" t="s">
        <v>1074</v>
      </c>
      <c r="L6" s="319" t="s">
        <v>1075</v>
      </c>
      <c r="M6" s="518" t="s">
        <v>1076</v>
      </c>
      <c r="N6" s="167" t="s">
        <v>998</v>
      </c>
      <c r="O6" s="167" t="s">
        <v>1173</v>
      </c>
      <c r="P6" s="171" t="s">
        <v>1065</v>
      </c>
      <c r="Q6" s="256" t="s">
        <v>277</v>
      </c>
      <c r="R6" s="167" t="s">
        <v>1067</v>
      </c>
      <c r="S6" s="167" t="s">
        <v>1174</v>
      </c>
      <c r="T6" s="167" t="s">
        <v>1175</v>
      </c>
      <c r="U6" s="167" t="s">
        <v>452</v>
      </c>
      <c r="V6" s="409" t="s">
        <v>1068</v>
      </c>
      <c r="W6" s="167" t="s">
        <v>1149</v>
      </c>
    </row>
    <row r="7" spans="4:23" ht="12.75" customHeight="1">
      <c r="D7" s="166"/>
      <c r="F7" s="173" t="s">
        <v>158</v>
      </c>
      <c r="H7" s="167"/>
      <c r="I7" s="167"/>
      <c r="J7" s="167"/>
      <c r="K7" s="167"/>
      <c r="L7" s="167"/>
      <c r="M7" s="172"/>
      <c r="N7" s="167"/>
      <c r="O7" s="167"/>
      <c r="P7" s="171" t="s">
        <v>1078</v>
      </c>
      <c r="Q7" s="171"/>
      <c r="R7" s="167"/>
      <c r="S7" s="167"/>
      <c r="T7" s="167"/>
      <c r="U7" s="167"/>
      <c r="V7" s="167"/>
      <c r="W7" s="167"/>
    </row>
    <row r="8" spans="4:23" ht="12.75" customHeight="1">
      <c r="D8" s="166"/>
      <c r="F8" s="173"/>
      <c r="H8" s="167" t="s">
        <v>161</v>
      </c>
      <c r="I8" s="167" t="s">
        <v>160</v>
      </c>
      <c r="J8" s="167" t="s">
        <v>160</v>
      </c>
      <c r="K8" s="167" t="s">
        <v>160</v>
      </c>
      <c r="L8" s="252" t="s">
        <v>161</v>
      </c>
      <c r="M8" s="167" t="s">
        <v>280</v>
      </c>
      <c r="N8" s="252" t="s">
        <v>767</v>
      </c>
      <c r="O8" s="167" t="s">
        <v>767</v>
      </c>
      <c r="P8" s="290" t="s">
        <v>161</v>
      </c>
      <c r="Q8" s="290" t="s">
        <v>161</v>
      </c>
      <c r="R8" s="167" t="s">
        <v>767</v>
      </c>
      <c r="S8" s="167" t="s">
        <v>161</v>
      </c>
      <c r="T8" s="167" t="s">
        <v>278</v>
      </c>
      <c r="U8" s="167" t="s">
        <v>161</v>
      </c>
      <c r="V8" s="167" t="s">
        <v>767</v>
      </c>
      <c r="W8" s="167" t="s">
        <v>161</v>
      </c>
    </row>
    <row r="9" spans="4:23" ht="12.75" customHeight="1">
      <c r="D9" s="166"/>
      <c r="F9" s="173"/>
      <c r="H9" s="167"/>
      <c r="I9" s="167"/>
      <c r="J9" s="167"/>
      <c r="K9" s="167"/>
      <c r="L9" s="167" t="s">
        <v>280</v>
      </c>
      <c r="M9" s="172"/>
      <c r="N9" s="167" t="s">
        <v>160</v>
      </c>
      <c r="O9" s="167"/>
      <c r="P9" s="171" t="s">
        <v>160</v>
      </c>
      <c r="Q9" s="171" t="s">
        <v>160</v>
      </c>
      <c r="R9" s="167"/>
      <c r="S9" s="167"/>
      <c r="T9" s="167"/>
      <c r="U9" s="172"/>
      <c r="V9" s="167"/>
      <c r="W9" s="167"/>
    </row>
    <row r="10" spans="4:23" ht="12.75" customHeight="1">
      <c r="D10" s="174"/>
      <c r="E10" s="175"/>
      <c r="F10" s="175"/>
      <c r="G10" s="175"/>
      <c r="H10" s="176"/>
      <c r="I10" s="176"/>
      <c r="J10" s="176"/>
      <c r="K10" s="176"/>
      <c r="L10" s="293" t="s">
        <v>1080</v>
      </c>
      <c r="M10" s="176"/>
      <c r="N10" s="293" t="s">
        <v>1080</v>
      </c>
      <c r="O10" s="176"/>
      <c r="P10" s="519" t="s">
        <v>1080</v>
      </c>
      <c r="Q10" s="519" t="s">
        <v>1080</v>
      </c>
      <c r="R10" s="176"/>
      <c r="S10" s="176"/>
      <c r="T10" s="176"/>
      <c r="U10" s="176"/>
      <c r="V10" s="176"/>
      <c r="W10" s="176"/>
    </row>
    <row r="11" spans="1:23" ht="51" customHeight="1">
      <c r="A11" s="159" t="s">
        <v>174</v>
      </c>
      <c r="B11" s="159" t="s">
        <v>175</v>
      </c>
      <c r="D11" s="166"/>
      <c r="F11" s="294" t="s">
        <v>176</v>
      </c>
      <c r="H11" s="182" t="s">
        <v>1176</v>
      </c>
      <c r="I11" s="347" t="s">
        <v>701</v>
      </c>
      <c r="J11" s="182" t="s">
        <v>1177</v>
      </c>
      <c r="K11" s="182" t="s">
        <v>185</v>
      </c>
      <c r="L11" s="182" t="s">
        <v>1150</v>
      </c>
      <c r="M11" s="182" t="s">
        <v>1178</v>
      </c>
      <c r="N11" s="182" t="s">
        <v>1179</v>
      </c>
      <c r="O11" s="347" t="s">
        <v>866</v>
      </c>
      <c r="P11" s="182" t="s">
        <v>181</v>
      </c>
      <c r="Q11" s="182" t="s">
        <v>1180</v>
      </c>
      <c r="R11" s="295" t="s">
        <v>185</v>
      </c>
      <c r="S11" s="529" t="s">
        <v>1181</v>
      </c>
      <c r="T11" s="347" t="s">
        <v>678</v>
      </c>
      <c r="U11" s="295" t="s">
        <v>482</v>
      </c>
      <c r="V11" s="182" t="s">
        <v>482</v>
      </c>
      <c r="W11" s="182" t="s">
        <v>180</v>
      </c>
    </row>
    <row r="12" spans="4:23" ht="12.75" customHeight="1">
      <c r="D12" s="223"/>
      <c r="E12" s="203" t="s">
        <v>1007</v>
      </c>
      <c r="F12" s="204"/>
      <c r="G12" s="376" t="s">
        <v>187</v>
      </c>
      <c r="H12" s="351">
        <v>0.11458333333333333</v>
      </c>
      <c r="I12" s="351"/>
      <c r="J12" s="351">
        <v>0.20138888888888887</v>
      </c>
      <c r="K12" s="506">
        <v>0.23611111111111113</v>
      </c>
      <c r="L12" s="351">
        <v>0.25</v>
      </c>
      <c r="M12" s="351">
        <v>0.2916666666666667</v>
      </c>
      <c r="N12" s="506">
        <v>0.34930555555555554</v>
      </c>
      <c r="O12" s="506">
        <v>0.43263888888888885</v>
      </c>
      <c r="P12" s="506">
        <v>0.5159722222222222</v>
      </c>
      <c r="Q12" s="506">
        <v>0.5694444444444444</v>
      </c>
      <c r="R12" s="506">
        <v>0.6409722222222222</v>
      </c>
      <c r="S12" s="506">
        <v>0.6826388888888889</v>
      </c>
      <c r="T12" s="506">
        <v>0.7243055555555555</v>
      </c>
      <c r="U12" s="351"/>
      <c r="V12" s="506">
        <v>0.8076388888888889</v>
      </c>
      <c r="W12" s="506">
        <v>0.8493055555555555</v>
      </c>
    </row>
    <row r="13" spans="4:23" ht="12.75" customHeight="1">
      <c r="D13" s="190"/>
      <c r="E13" s="197" t="s">
        <v>1182</v>
      </c>
      <c r="G13" s="227" t="s">
        <v>189</v>
      </c>
      <c r="H13" s="198" t="s">
        <v>197</v>
      </c>
      <c r="I13" s="198"/>
      <c r="J13" s="198" t="s">
        <v>197</v>
      </c>
      <c r="K13" s="198" t="s">
        <v>197</v>
      </c>
      <c r="L13" s="198" t="s">
        <v>197</v>
      </c>
      <c r="M13" s="198" t="s">
        <v>197</v>
      </c>
      <c r="N13" s="198" t="s">
        <v>197</v>
      </c>
      <c r="O13" s="198" t="s">
        <v>197</v>
      </c>
      <c r="P13" s="199" t="s">
        <v>197</v>
      </c>
      <c r="Q13" s="199" t="s">
        <v>197</v>
      </c>
      <c r="R13" s="198" t="s">
        <v>197</v>
      </c>
      <c r="S13" s="198" t="s">
        <v>197</v>
      </c>
      <c r="T13" s="198" t="s">
        <v>197</v>
      </c>
      <c r="U13" s="198"/>
      <c r="V13" s="198" t="s">
        <v>197</v>
      </c>
      <c r="W13" s="198" t="s">
        <v>197</v>
      </c>
    </row>
    <row r="14" spans="4:23" ht="12.75" customHeight="1">
      <c r="D14" s="190"/>
      <c r="E14" s="197" t="s">
        <v>1183</v>
      </c>
      <c r="G14" s="227" t="s">
        <v>189</v>
      </c>
      <c r="H14" s="198" t="s">
        <v>197</v>
      </c>
      <c r="I14" s="207"/>
      <c r="J14" s="198" t="s">
        <v>197</v>
      </c>
      <c r="K14" s="198" t="s">
        <v>197</v>
      </c>
      <c r="L14" s="198" t="s">
        <v>197</v>
      </c>
      <c r="M14" s="198" t="s">
        <v>197</v>
      </c>
      <c r="N14" s="198" t="s">
        <v>197</v>
      </c>
      <c r="O14" s="198" t="s">
        <v>197</v>
      </c>
      <c r="P14" s="199" t="s">
        <v>197</v>
      </c>
      <c r="Q14" s="199" t="s">
        <v>197</v>
      </c>
      <c r="R14" s="198" t="s">
        <v>197</v>
      </c>
      <c r="S14" s="198" t="s">
        <v>197</v>
      </c>
      <c r="T14" s="198" t="s">
        <v>197</v>
      </c>
      <c r="U14" s="198" t="s">
        <v>201</v>
      </c>
      <c r="V14" s="198" t="s">
        <v>197</v>
      </c>
      <c r="W14" s="198" t="s">
        <v>197</v>
      </c>
    </row>
    <row r="15" spans="1:23" ht="12.75" customHeight="1">
      <c r="A15" s="189">
        <v>0.04027777777777778</v>
      </c>
      <c r="D15" s="166"/>
      <c r="E15" s="191" t="s">
        <v>1184</v>
      </c>
      <c r="F15" s="185"/>
      <c r="G15" s="226" t="s">
        <v>189</v>
      </c>
      <c r="H15" s="196">
        <v>0.15694444444444444</v>
      </c>
      <c r="I15" s="530"/>
      <c r="J15" s="196">
        <v>0.24305555555555555</v>
      </c>
      <c r="K15" s="196">
        <f>K12+$A15</f>
        <v>0.2763888888888889</v>
      </c>
      <c r="L15" s="196">
        <v>0.29305555555555557</v>
      </c>
      <c r="M15" s="196">
        <v>0.3368055555555556</v>
      </c>
      <c r="N15" s="196">
        <f>N12+$A15</f>
        <v>0.38958333333333334</v>
      </c>
      <c r="O15" s="196">
        <f>O12+$A15</f>
        <v>0.47291666666666665</v>
      </c>
      <c r="P15" s="201">
        <f>P12+$A15</f>
        <v>0.5562499999999999</v>
      </c>
      <c r="Q15" s="201">
        <f aca="true" t="shared" si="0" ref="Q15:W15">Q12+$A15</f>
        <v>0.6097222222222222</v>
      </c>
      <c r="R15" s="196">
        <f>R12+$A15</f>
        <v>0.6812499999999999</v>
      </c>
      <c r="S15" s="196">
        <f t="shared" si="0"/>
        <v>0.7229166666666667</v>
      </c>
      <c r="T15" s="196">
        <f>T12+$A15</f>
        <v>0.7645833333333333</v>
      </c>
      <c r="U15" s="196" t="s">
        <v>244</v>
      </c>
      <c r="V15" s="196">
        <f>V12+$A15</f>
        <v>0.8479166666666667</v>
      </c>
      <c r="W15" s="196">
        <f t="shared" si="0"/>
        <v>0.8895833333333333</v>
      </c>
    </row>
    <row r="16" spans="2:23" ht="12.75" customHeight="1">
      <c r="B16" s="189">
        <v>0.0006944444444444445</v>
      </c>
      <c r="D16" s="166"/>
      <c r="E16" s="191"/>
      <c r="F16" s="185"/>
      <c r="G16" s="376" t="s">
        <v>187</v>
      </c>
      <c r="H16" s="205">
        <v>0.15833333333333333</v>
      </c>
      <c r="I16" s="531"/>
      <c r="J16" s="205">
        <v>0.24583333333333335</v>
      </c>
      <c r="K16" s="205">
        <f>K15+$B16</f>
        <v>0.27708333333333335</v>
      </c>
      <c r="L16" s="205">
        <v>0.29375</v>
      </c>
      <c r="M16" s="205">
        <v>0.34375</v>
      </c>
      <c r="N16" s="205">
        <f aca="true" t="shared" si="1" ref="N16:T16">N15+$B16</f>
        <v>0.3902777777777778</v>
      </c>
      <c r="O16" s="205">
        <f t="shared" si="1"/>
        <v>0.4736111111111111</v>
      </c>
      <c r="P16" s="206">
        <f t="shared" si="1"/>
        <v>0.5569444444444444</v>
      </c>
      <c r="Q16" s="206">
        <f t="shared" si="1"/>
        <v>0.6104166666666666</v>
      </c>
      <c r="R16" s="205">
        <f t="shared" si="1"/>
        <v>0.6819444444444444</v>
      </c>
      <c r="S16" s="205">
        <f t="shared" si="1"/>
        <v>0.7236111111111111</v>
      </c>
      <c r="T16" s="205">
        <f t="shared" si="1"/>
        <v>0.7652777777777777</v>
      </c>
      <c r="U16" s="205">
        <v>0.8215277777777777</v>
      </c>
      <c r="V16" s="205">
        <f>V15+$B16</f>
        <v>0.8486111111111111</v>
      </c>
      <c r="W16" s="205">
        <f>W15+$B21</f>
        <v>0.8979166666666666</v>
      </c>
    </row>
    <row r="17" spans="4:23" ht="12.75" customHeight="1">
      <c r="D17" s="166"/>
      <c r="E17" s="197" t="s">
        <v>1185</v>
      </c>
      <c r="G17" s="227" t="s">
        <v>189</v>
      </c>
      <c r="H17" s="198" t="s">
        <v>197</v>
      </c>
      <c r="I17" s="507"/>
      <c r="J17" s="198" t="s">
        <v>197</v>
      </c>
      <c r="K17" s="198" t="s">
        <v>197</v>
      </c>
      <c r="L17" s="198" t="s">
        <v>197</v>
      </c>
      <c r="M17" s="198" t="s">
        <v>197</v>
      </c>
      <c r="N17" s="198" t="s">
        <v>197</v>
      </c>
      <c r="O17" s="198" t="s">
        <v>197</v>
      </c>
      <c r="P17" s="199" t="s">
        <v>197</v>
      </c>
      <c r="Q17" s="199" t="s">
        <v>197</v>
      </c>
      <c r="R17" s="198" t="s">
        <v>197</v>
      </c>
      <c r="S17" s="198" t="s">
        <v>197</v>
      </c>
      <c r="T17" s="198" t="s">
        <v>197</v>
      </c>
      <c r="U17" s="198" t="s">
        <v>197</v>
      </c>
      <c r="V17" s="198" t="s">
        <v>197</v>
      </c>
      <c r="W17" s="198" t="s">
        <v>197</v>
      </c>
    </row>
    <row r="18" spans="1:23" ht="12.75" customHeight="1">
      <c r="A18" s="185"/>
      <c r="B18" s="185"/>
      <c r="D18" s="166"/>
      <c r="E18" s="197" t="s">
        <v>1186</v>
      </c>
      <c r="G18" s="227" t="s">
        <v>189</v>
      </c>
      <c r="H18" s="198" t="s">
        <v>197</v>
      </c>
      <c r="I18" s="507"/>
      <c r="J18" s="198" t="s">
        <v>197</v>
      </c>
      <c r="K18" s="198" t="s">
        <v>197</v>
      </c>
      <c r="L18" s="198" t="s">
        <v>197</v>
      </c>
      <c r="M18" s="198" t="s">
        <v>197</v>
      </c>
      <c r="N18" s="198" t="s">
        <v>197</v>
      </c>
      <c r="O18" s="198" t="s">
        <v>197</v>
      </c>
      <c r="P18" s="199" t="s">
        <v>197</v>
      </c>
      <c r="Q18" s="199" t="s">
        <v>197</v>
      </c>
      <c r="R18" s="198" t="s">
        <v>197</v>
      </c>
      <c r="S18" s="198" t="s">
        <v>197</v>
      </c>
      <c r="T18" s="198" t="s">
        <v>197</v>
      </c>
      <c r="U18" s="198" t="s">
        <v>197</v>
      </c>
      <c r="V18" s="198" t="s">
        <v>197</v>
      </c>
      <c r="W18" s="198" t="s">
        <v>197</v>
      </c>
    </row>
    <row r="19" spans="4:23" ht="12.75" customHeight="1">
      <c r="D19" s="166"/>
      <c r="E19" s="197" t="s">
        <v>895</v>
      </c>
      <c r="G19" s="227" t="s">
        <v>189</v>
      </c>
      <c r="H19" s="198" t="s">
        <v>195</v>
      </c>
      <c r="I19" s="207"/>
      <c r="J19" s="198" t="s">
        <v>195</v>
      </c>
      <c r="K19" s="198" t="s">
        <v>195</v>
      </c>
      <c r="L19" s="198" t="s">
        <v>195</v>
      </c>
      <c r="M19" s="198" t="s">
        <v>195</v>
      </c>
      <c r="N19" s="198" t="s">
        <v>195</v>
      </c>
      <c r="O19" s="198" t="s">
        <v>195</v>
      </c>
      <c r="P19" s="199" t="s">
        <v>195</v>
      </c>
      <c r="Q19" s="199" t="s">
        <v>195</v>
      </c>
      <c r="R19" s="198" t="s">
        <v>195</v>
      </c>
      <c r="S19" s="198" t="s">
        <v>195</v>
      </c>
      <c r="T19" s="198" t="s">
        <v>195</v>
      </c>
      <c r="U19" s="198" t="s">
        <v>195</v>
      </c>
      <c r="V19" s="198" t="s">
        <v>195</v>
      </c>
      <c r="W19" s="198" t="s">
        <v>195</v>
      </c>
    </row>
    <row r="20" spans="4:23" ht="12.75" customHeight="1">
      <c r="D20" s="166"/>
      <c r="E20" s="197" t="s">
        <v>894</v>
      </c>
      <c r="G20" s="227" t="s">
        <v>189</v>
      </c>
      <c r="H20" s="502" t="s">
        <v>197</v>
      </c>
      <c r="I20" s="503" t="s">
        <v>201</v>
      </c>
      <c r="J20" s="502" t="s">
        <v>197</v>
      </c>
      <c r="K20" s="502" t="s">
        <v>197</v>
      </c>
      <c r="L20" s="502" t="s">
        <v>197</v>
      </c>
      <c r="M20" s="502" t="s">
        <v>197</v>
      </c>
      <c r="N20" s="502" t="s">
        <v>197</v>
      </c>
      <c r="O20" s="502" t="s">
        <v>197</v>
      </c>
      <c r="P20" s="504" t="s">
        <v>197</v>
      </c>
      <c r="Q20" s="504" t="s">
        <v>197</v>
      </c>
      <c r="R20" s="502" t="s">
        <v>197</v>
      </c>
      <c r="S20" s="502" t="s">
        <v>197</v>
      </c>
      <c r="T20" s="502" t="s">
        <v>197</v>
      </c>
      <c r="U20" s="502" t="s">
        <v>197</v>
      </c>
      <c r="V20" s="502" t="s">
        <v>197</v>
      </c>
      <c r="W20" s="502" t="s">
        <v>197</v>
      </c>
    </row>
    <row r="21" spans="1:23" ht="12.75" customHeight="1">
      <c r="A21" s="189">
        <v>0.06944444444444443</v>
      </c>
      <c r="B21" s="189">
        <v>0.008333333333333333</v>
      </c>
      <c r="D21" s="166"/>
      <c r="E21" s="191" t="s">
        <v>1187</v>
      </c>
      <c r="F21" s="185"/>
      <c r="G21" s="492" t="s">
        <v>189</v>
      </c>
      <c r="H21" s="511">
        <v>0.22847222222222222</v>
      </c>
      <c r="I21" s="511">
        <v>0.24513888888888888</v>
      </c>
      <c r="J21" s="511">
        <v>0.31666666666666665</v>
      </c>
      <c r="K21" s="511" t="s">
        <v>201</v>
      </c>
      <c r="L21" s="511">
        <v>0.36319444444444443</v>
      </c>
      <c r="M21" s="511">
        <v>0.4159722222222222</v>
      </c>
      <c r="N21" s="511">
        <f aca="true" t="shared" si="2" ref="N21:T21">N16+$A21</f>
        <v>0.4597222222222222</v>
      </c>
      <c r="O21" s="511">
        <f t="shared" si="2"/>
        <v>0.5430555555555555</v>
      </c>
      <c r="P21" s="532">
        <f t="shared" si="2"/>
        <v>0.6263888888888888</v>
      </c>
      <c r="Q21" s="532">
        <f t="shared" si="2"/>
        <v>0.679861111111111</v>
      </c>
      <c r="R21" s="511">
        <f t="shared" si="2"/>
        <v>0.7513888888888888</v>
      </c>
      <c r="S21" s="511">
        <f t="shared" si="2"/>
        <v>0.7930555555555555</v>
      </c>
      <c r="T21" s="511">
        <f t="shared" si="2"/>
        <v>0.8347222222222221</v>
      </c>
      <c r="U21" s="193">
        <v>0.8430555555555556</v>
      </c>
      <c r="V21" s="511">
        <f>V16+$A21</f>
        <v>0.9180555555555555</v>
      </c>
      <c r="W21" s="511">
        <v>0.9652777777777778</v>
      </c>
    </row>
    <row r="22" spans="2:23" ht="13.5">
      <c r="B22" s="189">
        <v>0.003472222222222222</v>
      </c>
      <c r="D22" s="166"/>
      <c r="E22" s="191"/>
      <c r="F22" s="185"/>
      <c r="G22" s="226" t="s">
        <v>187</v>
      </c>
      <c r="H22" s="500"/>
      <c r="I22" s="499">
        <v>0.2548611111111111</v>
      </c>
      <c r="J22" s="499">
        <v>0.3229166666666667</v>
      </c>
      <c r="K22" s="499" t="s">
        <v>201</v>
      </c>
      <c r="L22" s="499">
        <v>0.3819444444444444</v>
      </c>
      <c r="M22" s="500"/>
      <c r="N22" s="499">
        <f>N21+$B22</f>
        <v>0.4631944444444444</v>
      </c>
      <c r="O22" s="500"/>
      <c r="P22" s="501">
        <f>P21+$B22</f>
        <v>0.629861111111111</v>
      </c>
      <c r="Q22" s="501">
        <f>Q21+$B22</f>
        <v>0.6833333333333332</v>
      </c>
      <c r="R22" s="500"/>
      <c r="S22" s="500"/>
      <c r="T22" s="500"/>
      <c r="U22" s="500"/>
      <c r="V22" s="500"/>
      <c r="W22" s="499"/>
    </row>
    <row r="23" spans="4:23" ht="13.5">
      <c r="D23" s="166"/>
      <c r="E23" s="197" t="s">
        <v>894</v>
      </c>
      <c r="G23" s="227" t="s">
        <v>187</v>
      </c>
      <c r="H23" s="503"/>
      <c r="I23" s="502" t="s">
        <v>197</v>
      </c>
      <c r="J23" s="502" t="s">
        <v>197</v>
      </c>
      <c r="K23" s="502" t="s">
        <v>197</v>
      </c>
      <c r="L23" s="502" t="s">
        <v>197</v>
      </c>
      <c r="M23" s="503"/>
      <c r="N23" s="502" t="s">
        <v>197</v>
      </c>
      <c r="O23" s="503"/>
      <c r="P23" s="504" t="s">
        <v>197</v>
      </c>
      <c r="Q23" s="504" t="s">
        <v>197</v>
      </c>
      <c r="R23" s="503"/>
      <c r="S23" s="503"/>
      <c r="T23" s="503"/>
      <c r="U23" s="503"/>
      <c r="V23" s="503"/>
      <c r="W23" s="503"/>
    </row>
    <row r="24" spans="4:23" ht="13.5">
      <c r="D24" s="166"/>
      <c r="E24" s="197" t="s">
        <v>1188</v>
      </c>
      <c r="G24" s="227" t="s">
        <v>189</v>
      </c>
      <c r="H24" s="503"/>
      <c r="I24" s="502" t="s">
        <v>197</v>
      </c>
      <c r="J24" s="502" t="s">
        <v>197</v>
      </c>
      <c r="K24" s="502" t="s">
        <v>197</v>
      </c>
      <c r="L24" s="502" t="s">
        <v>197</v>
      </c>
      <c r="M24" s="503"/>
      <c r="N24" s="502" t="s">
        <v>197</v>
      </c>
      <c r="O24" s="503"/>
      <c r="P24" s="504" t="s">
        <v>197</v>
      </c>
      <c r="Q24" s="504" t="s">
        <v>197</v>
      </c>
      <c r="R24" s="503"/>
      <c r="S24" s="503"/>
      <c r="T24" s="503"/>
      <c r="U24" s="503"/>
      <c r="V24" s="503"/>
      <c r="W24" s="503"/>
    </row>
    <row r="25" spans="4:23" ht="13.5">
      <c r="D25" s="223"/>
      <c r="E25" s="224" t="s">
        <v>1189</v>
      </c>
      <c r="F25" s="200"/>
      <c r="G25" s="495" t="s">
        <v>189</v>
      </c>
      <c r="H25" s="533"/>
      <c r="I25" s="534" t="s">
        <v>197</v>
      </c>
      <c r="J25" s="534" t="s">
        <v>197</v>
      </c>
      <c r="K25" s="534" t="s">
        <v>197</v>
      </c>
      <c r="L25" s="534" t="s">
        <v>197</v>
      </c>
      <c r="M25" s="533"/>
      <c r="N25" s="534" t="s">
        <v>197</v>
      </c>
      <c r="O25" s="533"/>
      <c r="P25" s="535" t="s">
        <v>197</v>
      </c>
      <c r="Q25" s="535" t="s">
        <v>197</v>
      </c>
      <c r="R25" s="533"/>
      <c r="S25" s="533"/>
      <c r="T25" s="533"/>
      <c r="U25" s="533"/>
      <c r="V25" s="533"/>
      <c r="W25" s="533"/>
    </row>
    <row r="26" spans="4:23" ht="13.5">
      <c r="D26" s="166"/>
      <c r="E26" s="197" t="s">
        <v>1190</v>
      </c>
      <c r="G26" s="227" t="s">
        <v>189</v>
      </c>
      <c r="H26" s="503"/>
      <c r="I26" s="502" t="s">
        <v>192</v>
      </c>
      <c r="J26" s="502" t="s">
        <v>192</v>
      </c>
      <c r="K26" s="502" t="s">
        <v>192</v>
      </c>
      <c r="L26" s="502" t="s">
        <v>192</v>
      </c>
      <c r="M26" s="503"/>
      <c r="N26" s="502" t="s">
        <v>192</v>
      </c>
      <c r="O26" s="503"/>
      <c r="P26" s="504" t="s">
        <v>192</v>
      </c>
      <c r="Q26" s="504" t="s">
        <v>192</v>
      </c>
      <c r="R26" s="503"/>
      <c r="S26" s="503"/>
      <c r="T26" s="503"/>
      <c r="U26" s="503"/>
      <c r="V26" s="503"/>
      <c r="W26" s="503"/>
    </row>
    <row r="27" spans="1:23" ht="13.5">
      <c r="A27" s="189">
        <v>0.06944444444444443</v>
      </c>
      <c r="D27" s="166"/>
      <c r="E27" s="191" t="s">
        <v>1191</v>
      </c>
      <c r="F27" s="185"/>
      <c r="G27" s="226" t="s">
        <v>189</v>
      </c>
      <c r="H27" s="500"/>
      <c r="I27" s="499">
        <v>0.3263888888888889</v>
      </c>
      <c r="J27" s="499">
        <v>0.3993055555555556</v>
      </c>
      <c r="K27" s="499">
        <v>0.3763888888888889</v>
      </c>
      <c r="L27" s="499">
        <v>0.4534722222222222</v>
      </c>
      <c r="M27" s="500"/>
      <c r="N27" s="499">
        <f>N22+$A27</f>
        <v>0.5326388888888889</v>
      </c>
      <c r="O27" s="500"/>
      <c r="P27" s="501">
        <f>P22+$A27</f>
        <v>0.6993055555555554</v>
      </c>
      <c r="Q27" s="501">
        <f>Q22+$A27</f>
        <v>0.7527777777777777</v>
      </c>
      <c r="R27" s="500"/>
      <c r="S27" s="500"/>
      <c r="T27" s="500"/>
      <c r="U27" s="500"/>
      <c r="V27" s="500"/>
      <c r="W27" s="499"/>
    </row>
    <row r="28" spans="4:23" ht="12.75" hidden="1">
      <c r="D28" s="174"/>
      <c r="E28" s="210" t="s">
        <v>1192</v>
      </c>
      <c r="F28" s="192"/>
      <c r="G28" s="492" t="s">
        <v>189</v>
      </c>
      <c r="H28" s="509"/>
      <c r="I28" s="509"/>
      <c r="J28" s="509"/>
      <c r="K28" s="509"/>
      <c r="L28" s="509"/>
      <c r="M28" s="509"/>
      <c r="N28" s="509"/>
      <c r="O28" s="509"/>
      <c r="P28" s="532">
        <v>0.6986111111111111</v>
      </c>
      <c r="Q28" s="536"/>
      <c r="R28" s="509"/>
      <c r="S28" s="509"/>
      <c r="T28" s="509"/>
      <c r="U28" s="509"/>
      <c r="V28" s="509"/>
      <c r="W28" s="509"/>
    </row>
    <row r="29" spans="4:23" ht="51" customHeight="1">
      <c r="D29" s="216"/>
      <c r="E29" s="218"/>
      <c r="F29" s="218" t="s">
        <v>221</v>
      </c>
      <c r="G29" s="496"/>
      <c r="H29" s="229" t="s">
        <v>312</v>
      </c>
      <c r="I29" s="259" t="s">
        <v>468</v>
      </c>
      <c r="J29" s="259" t="s">
        <v>468</v>
      </c>
      <c r="K29" s="259" t="s">
        <v>468</v>
      </c>
      <c r="L29" s="229" t="s">
        <v>1113</v>
      </c>
      <c r="M29" s="229" t="s">
        <v>312</v>
      </c>
      <c r="N29" s="229" t="s">
        <v>1113</v>
      </c>
      <c r="O29" s="229" t="s">
        <v>312</v>
      </c>
      <c r="P29" s="229" t="s">
        <v>1193</v>
      </c>
      <c r="Q29" s="229" t="s">
        <v>312</v>
      </c>
      <c r="R29" s="229" t="s">
        <v>312</v>
      </c>
      <c r="S29" s="229" t="s">
        <v>312</v>
      </c>
      <c r="T29" s="229" t="s">
        <v>312</v>
      </c>
      <c r="U29" s="229" t="s">
        <v>312</v>
      </c>
      <c r="V29" s="229" t="s">
        <v>312</v>
      </c>
      <c r="W29" s="229" t="s">
        <v>1194</v>
      </c>
    </row>
  </sheetData>
  <sheetProtection selectLockedCells="1" selectUnlockedCells="1"/>
  <mergeCells count="4">
    <mergeCell ref="E15:E16"/>
    <mergeCell ref="F15:F16"/>
    <mergeCell ref="E21:E22"/>
    <mergeCell ref="F21:F2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29"/>
  <sheetViews>
    <sheetView showGridLines="0" zoomScale="80" zoomScaleNormal="80" zoomScaleSheetLayoutView="10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AA44" sqref="AA44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25" width="7.75390625" style="159" customWidth="1"/>
    <col min="26" max="253" width="9.125" style="159" customWidth="1"/>
    <col min="254" max="16384" width="9.125" style="287" customWidth="1"/>
  </cols>
  <sheetData>
    <row r="2" spans="5:7" ht="30" customHeight="1">
      <c r="E2" s="160" t="s">
        <v>1195</v>
      </c>
      <c r="F2" s="161"/>
      <c r="G2" s="162" t="s">
        <v>1196</v>
      </c>
    </row>
    <row r="3" spans="4:24" ht="12.75" customHeight="1">
      <c r="D3" s="163"/>
      <c r="E3" s="164"/>
      <c r="F3" s="164"/>
      <c r="G3" s="164"/>
      <c r="H3" s="165" t="s">
        <v>11</v>
      </c>
      <c r="I3" s="165" t="s">
        <v>14</v>
      </c>
      <c r="J3" s="165" t="s">
        <v>16</v>
      </c>
      <c r="K3" s="165" t="s">
        <v>18</v>
      </c>
      <c r="L3" s="165" t="s">
        <v>20</v>
      </c>
      <c r="M3" s="165" t="s">
        <v>22</v>
      </c>
      <c r="N3" s="165" t="s">
        <v>24</v>
      </c>
      <c r="O3" s="165" t="s">
        <v>26</v>
      </c>
      <c r="P3" s="165" t="s">
        <v>137</v>
      </c>
      <c r="Q3" s="165" t="s">
        <v>138</v>
      </c>
      <c r="R3" s="165" t="s">
        <v>28</v>
      </c>
      <c r="S3" s="165" t="s">
        <v>30</v>
      </c>
      <c r="T3" s="165" t="s">
        <v>32</v>
      </c>
      <c r="U3" s="165" t="s">
        <v>34</v>
      </c>
      <c r="V3" s="165" t="s">
        <v>36</v>
      </c>
      <c r="W3" s="165" t="s">
        <v>38</v>
      </c>
      <c r="X3" s="165" t="s">
        <v>247</v>
      </c>
    </row>
    <row r="4" spans="4:24" ht="12.75" customHeight="1">
      <c r="D4" s="166"/>
      <c r="H4" s="167" t="s">
        <v>1164</v>
      </c>
      <c r="I4" s="167" t="s">
        <v>1125</v>
      </c>
      <c r="J4" s="167" t="s">
        <v>437</v>
      </c>
      <c r="K4" s="167">
        <v>84102</v>
      </c>
      <c r="L4" s="167" t="s">
        <v>1197</v>
      </c>
      <c r="M4" s="167" t="s">
        <v>1127</v>
      </c>
      <c r="N4" s="168" t="s">
        <v>68</v>
      </c>
      <c r="O4" s="525" t="s">
        <v>68</v>
      </c>
      <c r="P4" s="167">
        <v>81100</v>
      </c>
      <c r="Q4" s="252">
        <v>87102</v>
      </c>
      <c r="R4" s="167" t="s">
        <v>1131</v>
      </c>
      <c r="S4" s="167" t="s">
        <v>1132</v>
      </c>
      <c r="T4" s="167" t="s">
        <v>1116</v>
      </c>
      <c r="U4" s="252" t="s">
        <v>1117</v>
      </c>
      <c r="V4" s="167" t="s">
        <v>1118</v>
      </c>
      <c r="W4" s="167" t="s">
        <v>433</v>
      </c>
      <c r="X4" s="167" t="s">
        <v>349</v>
      </c>
    </row>
    <row r="5" spans="4:24" ht="12.75" customHeight="1">
      <c r="D5" s="166"/>
      <c r="H5" s="167"/>
      <c r="I5" s="167"/>
      <c r="J5" s="167"/>
      <c r="K5" s="167"/>
      <c r="L5" s="167"/>
      <c r="M5" s="167"/>
      <c r="N5" s="230" t="s">
        <v>262</v>
      </c>
      <c r="O5" s="526" t="s">
        <v>1134</v>
      </c>
      <c r="P5" s="167"/>
      <c r="Q5" s="167" t="s">
        <v>1198</v>
      </c>
      <c r="R5" s="167"/>
      <c r="S5" s="167"/>
      <c r="T5" s="167"/>
      <c r="U5" s="167" t="s">
        <v>1132</v>
      </c>
      <c r="V5" s="167"/>
      <c r="W5" s="167"/>
      <c r="X5" s="167"/>
    </row>
    <row r="6" spans="4:24" ht="12.75" customHeight="1">
      <c r="D6" s="166"/>
      <c r="H6" s="167" t="s">
        <v>1149</v>
      </c>
      <c r="I6" s="409" t="s">
        <v>1068</v>
      </c>
      <c r="J6" s="167" t="s">
        <v>452</v>
      </c>
      <c r="K6" s="167" t="s">
        <v>1174</v>
      </c>
      <c r="L6" s="167" t="s">
        <v>1175</v>
      </c>
      <c r="M6" s="167" t="s">
        <v>1067</v>
      </c>
      <c r="N6" s="256" t="s">
        <v>277</v>
      </c>
      <c r="O6" s="169" t="s">
        <v>1135</v>
      </c>
      <c r="P6" s="167" t="s">
        <v>1173</v>
      </c>
      <c r="Q6" s="167" t="s">
        <v>998</v>
      </c>
      <c r="R6" s="518" t="s">
        <v>1076</v>
      </c>
      <c r="S6" s="319" t="s">
        <v>1075</v>
      </c>
      <c r="T6" s="167" t="s">
        <v>1074</v>
      </c>
      <c r="U6" s="319" t="s">
        <v>1075</v>
      </c>
      <c r="V6" s="167"/>
      <c r="W6" s="167"/>
      <c r="X6" s="319" t="s">
        <v>358</v>
      </c>
    </row>
    <row r="7" spans="4:24" ht="12.75" customHeight="1">
      <c r="D7" s="166"/>
      <c r="F7" s="173" t="s">
        <v>158</v>
      </c>
      <c r="H7" s="167"/>
      <c r="I7" s="167"/>
      <c r="J7" s="167"/>
      <c r="K7" s="167"/>
      <c r="L7" s="167"/>
      <c r="M7" s="167"/>
      <c r="N7" s="171"/>
      <c r="O7" s="171" t="s">
        <v>1078</v>
      </c>
      <c r="P7" s="167"/>
      <c r="Q7" s="167"/>
      <c r="R7" s="172"/>
      <c r="S7" s="167"/>
      <c r="T7" s="167"/>
      <c r="U7" s="167"/>
      <c r="V7" s="167"/>
      <c r="W7" s="167"/>
      <c r="X7" s="167"/>
    </row>
    <row r="8" spans="4:24" ht="12.75" customHeight="1">
      <c r="D8" s="166"/>
      <c r="F8" s="173"/>
      <c r="H8" s="167" t="s">
        <v>161</v>
      </c>
      <c r="I8" s="167" t="s">
        <v>767</v>
      </c>
      <c r="J8" s="167" t="s">
        <v>161</v>
      </c>
      <c r="K8" s="167" t="s">
        <v>161</v>
      </c>
      <c r="L8" s="167" t="s">
        <v>278</v>
      </c>
      <c r="M8" s="167" t="s">
        <v>767</v>
      </c>
      <c r="N8" s="171" t="s">
        <v>161</v>
      </c>
      <c r="O8" s="290" t="s">
        <v>161</v>
      </c>
      <c r="P8" s="167" t="s">
        <v>767</v>
      </c>
      <c r="Q8" s="252" t="s">
        <v>767</v>
      </c>
      <c r="R8" s="167" t="s">
        <v>280</v>
      </c>
      <c r="S8" s="167" t="s">
        <v>280</v>
      </c>
      <c r="T8" s="167" t="s">
        <v>160</v>
      </c>
      <c r="U8" s="252" t="s">
        <v>161</v>
      </c>
      <c r="V8" s="167" t="s">
        <v>160</v>
      </c>
      <c r="W8" s="167" t="s">
        <v>160</v>
      </c>
      <c r="X8" s="167" t="s">
        <v>161</v>
      </c>
    </row>
    <row r="9" spans="4:24" ht="12.75" customHeight="1">
      <c r="D9" s="166"/>
      <c r="F9" s="173"/>
      <c r="H9" s="167"/>
      <c r="I9" s="167"/>
      <c r="J9" s="167"/>
      <c r="K9" s="167"/>
      <c r="L9" s="167"/>
      <c r="M9" s="167"/>
      <c r="N9" s="256"/>
      <c r="O9" s="171" t="s">
        <v>160</v>
      </c>
      <c r="P9" s="167"/>
      <c r="Q9" s="167" t="s">
        <v>160</v>
      </c>
      <c r="R9" s="172"/>
      <c r="S9" s="167"/>
      <c r="T9" s="167"/>
      <c r="U9" s="167" t="s">
        <v>280</v>
      </c>
      <c r="V9" s="167"/>
      <c r="W9" s="167"/>
      <c r="X9" s="167"/>
    </row>
    <row r="10" spans="4:24" ht="12.75" customHeight="1">
      <c r="D10" s="174"/>
      <c r="E10" s="175"/>
      <c r="F10" s="175"/>
      <c r="G10" s="175"/>
      <c r="H10" s="176"/>
      <c r="I10" s="176"/>
      <c r="J10" s="167"/>
      <c r="K10" s="176"/>
      <c r="L10" s="176"/>
      <c r="M10" s="176"/>
      <c r="N10" s="362"/>
      <c r="O10" s="519" t="s">
        <v>1137</v>
      </c>
      <c r="P10" s="176"/>
      <c r="Q10" s="293" t="s">
        <v>1137</v>
      </c>
      <c r="R10" s="176"/>
      <c r="S10" s="293"/>
      <c r="T10" s="176"/>
      <c r="U10" s="293" t="s">
        <v>1137</v>
      </c>
      <c r="V10" s="176"/>
      <c r="W10" s="176"/>
      <c r="X10" s="176"/>
    </row>
    <row r="11" spans="1:24" ht="51" customHeight="1">
      <c r="A11" s="159" t="s">
        <v>174</v>
      </c>
      <c r="B11" s="159" t="s">
        <v>175</v>
      </c>
      <c r="D11" s="166"/>
      <c r="F11" s="294" t="s">
        <v>176</v>
      </c>
      <c r="H11" s="183" t="s">
        <v>1168</v>
      </c>
      <c r="I11" s="406" t="s">
        <v>312</v>
      </c>
      <c r="J11" s="229" t="s">
        <v>472</v>
      </c>
      <c r="K11" s="537" t="s">
        <v>312</v>
      </c>
      <c r="L11" s="182" t="s">
        <v>312</v>
      </c>
      <c r="M11" s="182" t="s">
        <v>312</v>
      </c>
      <c r="N11" s="182" t="s">
        <v>1199</v>
      </c>
      <c r="O11" s="538" t="s">
        <v>1143</v>
      </c>
      <c r="P11" s="183" t="s">
        <v>312</v>
      </c>
      <c r="Q11" s="538" t="s">
        <v>1139</v>
      </c>
      <c r="R11" s="182" t="s">
        <v>312</v>
      </c>
      <c r="S11" s="347" t="s">
        <v>468</v>
      </c>
      <c r="T11" s="347" t="s">
        <v>468</v>
      </c>
      <c r="U11" s="538" t="s">
        <v>1139</v>
      </c>
      <c r="V11" s="347" t="s">
        <v>468</v>
      </c>
      <c r="W11" s="347" t="s">
        <v>468</v>
      </c>
      <c r="X11" s="182" t="s">
        <v>312</v>
      </c>
    </row>
    <row r="12" spans="4:254" s="185" customFormat="1" ht="12.75" hidden="1">
      <c r="D12" s="202"/>
      <c r="E12" s="203" t="s">
        <v>1192</v>
      </c>
      <c r="F12" s="204"/>
      <c r="G12" s="376" t="s">
        <v>187</v>
      </c>
      <c r="H12" s="516"/>
      <c r="I12" s="516"/>
      <c r="J12" s="500"/>
      <c r="K12" s="516"/>
      <c r="L12" s="516"/>
      <c r="M12" s="516"/>
      <c r="N12" s="539"/>
      <c r="O12" s="540">
        <v>0.4201388888888889</v>
      </c>
      <c r="P12" s="516"/>
      <c r="Q12" s="516"/>
      <c r="R12" s="516"/>
      <c r="S12" s="516"/>
      <c r="T12" s="516"/>
      <c r="U12" s="516"/>
      <c r="V12" s="516"/>
      <c r="W12" s="516"/>
      <c r="X12" s="516"/>
      <c r="IT12" s="287"/>
    </row>
    <row r="13" spans="4:254" s="185" customFormat="1" ht="13.5">
      <c r="D13" s="202"/>
      <c r="E13" s="203" t="s">
        <v>1191</v>
      </c>
      <c r="F13" s="204"/>
      <c r="G13" s="376" t="s">
        <v>187</v>
      </c>
      <c r="H13" s="500"/>
      <c r="I13" s="500"/>
      <c r="J13" s="500"/>
      <c r="K13" s="500"/>
      <c r="L13" s="500"/>
      <c r="M13" s="500"/>
      <c r="N13" s="541" t="s">
        <v>1200</v>
      </c>
      <c r="O13" s="541" t="s">
        <v>1200</v>
      </c>
      <c r="P13" s="500"/>
      <c r="Q13" s="542">
        <v>0.6666666666666666</v>
      </c>
      <c r="R13" s="500"/>
      <c r="S13" s="499">
        <v>0.7465277777777778</v>
      </c>
      <c r="T13" s="499">
        <v>0.7583333333333333</v>
      </c>
      <c r="U13" s="499"/>
      <c r="V13" s="499">
        <v>0.8097222222222222</v>
      </c>
      <c r="W13" s="499">
        <v>0.8458333333333333</v>
      </c>
      <c r="X13" s="499"/>
      <c r="IT13" s="287"/>
    </row>
    <row r="14" spans="4:24" ht="13.5">
      <c r="D14" s="166"/>
      <c r="E14" s="197" t="s">
        <v>1190</v>
      </c>
      <c r="G14" s="227" t="s">
        <v>187</v>
      </c>
      <c r="H14" s="503"/>
      <c r="I14" s="503"/>
      <c r="J14" s="503"/>
      <c r="K14" s="503"/>
      <c r="L14" s="503"/>
      <c r="M14" s="503"/>
      <c r="N14" s="543" t="s">
        <v>192</v>
      </c>
      <c r="O14" s="543" t="s">
        <v>192</v>
      </c>
      <c r="P14" s="503"/>
      <c r="Q14" s="502" t="s">
        <v>192</v>
      </c>
      <c r="R14" s="503"/>
      <c r="S14" s="502" t="s">
        <v>192</v>
      </c>
      <c r="T14" s="502" t="s">
        <v>192</v>
      </c>
      <c r="U14" s="502"/>
      <c r="V14" s="502" t="s">
        <v>192</v>
      </c>
      <c r="W14" s="502" t="s">
        <v>192</v>
      </c>
      <c r="X14" s="502"/>
    </row>
    <row r="15" spans="4:24" ht="13.5">
      <c r="D15" s="174"/>
      <c r="E15" s="232" t="s">
        <v>1189</v>
      </c>
      <c r="F15" s="175"/>
      <c r="G15" s="493" t="s">
        <v>187</v>
      </c>
      <c r="H15" s="544"/>
      <c r="I15" s="544"/>
      <c r="J15" s="544"/>
      <c r="K15" s="544"/>
      <c r="L15" s="544"/>
      <c r="M15" s="544"/>
      <c r="N15" s="545" t="s">
        <v>197</v>
      </c>
      <c r="O15" s="545" t="s">
        <v>197</v>
      </c>
      <c r="P15" s="544"/>
      <c r="Q15" s="546" t="s">
        <v>197</v>
      </c>
      <c r="R15" s="544"/>
      <c r="S15" s="546" t="s">
        <v>197</v>
      </c>
      <c r="T15" s="546" t="s">
        <v>197</v>
      </c>
      <c r="U15" s="546"/>
      <c r="V15" s="546" t="s">
        <v>197</v>
      </c>
      <c r="W15" s="546" t="s">
        <v>197</v>
      </c>
      <c r="X15" s="546"/>
    </row>
    <row r="16" spans="4:24" ht="12.75" customHeight="1">
      <c r="D16" s="166"/>
      <c r="E16" s="197" t="s">
        <v>1188</v>
      </c>
      <c r="G16" s="227" t="s">
        <v>187</v>
      </c>
      <c r="H16" s="207"/>
      <c r="I16" s="207"/>
      <c r="J16" s="207"/>
      <c r="K16" s="207"/>
      <c r="L16" s="207"/>
      <c r="M16" s="207"/>
      <c r="N16" s="208" t="s">
        <v>197</v>
      </c>
      <c r="O16" s="208" t="s">
        <v>197</v>
      </c>
      <c r="P16" s="207"/>
      <c r="Q16" s="198" t="s">
        <v>197</v>
      </c>
      <c r="R16" s="207"/>
      <c r="S16" s="198" t="s">
        <v>197</v>
      </c>
      <c r="T16" s="198" t="s">
        <v>197</v>
      </c>
      <c r="U16" s="198"/>
      <c r="V16" s="198" t="s">
        <v>197</v>
      </c>
      <c r="W16" s="198" t="s">
        <v>197</v>
      </c>
      <c r="X16" s="198"/>
    </row>
    <row r="17" spans="4:24" ht="12.75" customHeight="1">
      <c r="D17" s="166"/>
      <c r="E17" s="197" t="s">
        <v>894</v>
      </c>
      <c r="G17" s="227" t="s">
        <v>187</v>
      </c>
      <c r="H17" s="503"/>
      <c r="I17" s="503"/>
      <c r="J17" s="503"/>
      <c r="K17" s="503"/>
      <c r="L17" s="503"/>
      <c r="M17" s="503"/>
      <c r="N17" s="543" t="s">
        <v>197</v>
      </c>
      <c r="O17" s="543" t="s">
        <v>197</v>
      </c>
      <c r="P17" s="503"/>
      <c r="Q17" s="502" t="s">
        <v>197</v>
      </c>
      <c r="R17" s="503"/>
      <c r="S17" s="502" t="s">
        <v>197</v>
      </c>
      <c r="T17" s="502" t="s">
        <v>197</v>
      </c>
      <c r="U17" s="502"/>
      <c r="V17" s="502" t="s">
        <v>197</v>
      </c>
      <c r="W17" s="502" t="s">
        <v>197</v>
      </c>
      <c r="X17" s="502"/>
    </row>
    <row r="18" spans="1:24" ht="12.75" customHeight="1">
      <c r="A18" s="189">
        <v>0.06944444444444443</v>
      </c>
      <c r="D18" s="166"/>
      <c r="E18" s="191" t="s">
        <v>893</v>
      </c>
      <c r="F18" s="185"/>
      <c r="G18" s="492" t="s">
        <v>189</v>
      </c>
      <c r="H18" s="509"/>
      <c r="I18" s="509"/>
      <c r="J18" s="509"/>
      <c r="K18" s="509"/>
      <c r="L18" s="509"/>
      <c r="M18" s="509"/>
      <c r="N18" s="536" t="s">
        <v>583</v>
      </c>
      <c r="O18" s="536" t="s">
        <v>583</v>
      </c>
      <c r="P18" s="509"/>
      <c r="Q18" s="511">
        <f>Q13+$A18</f>
        <v>0.736111111111111</v>
      </c>
      <c r="R18" s="509"/>
      <c r="S18" s="511">
        <v>0.8173611111111111</v>
      </c>
      <c r="T18" s="509" t="s">
        <v>201</v>
      </c>
      <c r="U18" s="511"/>
      <c r="V18" s="511">
        <v>0.8840277777777777</v>
      </c>
      <c r="W18" s="511">
        <v>0.9243055555555556</v>
      </c>
      <c r="X18" s="511"/>
    </row>
    <row r="19" spans="2:24" ht="13.5">
      <c r="B19" s="189">
        <v>0.003472222222222222</v>
      </c>
      <c r="D19" s="166"/>
      <c r="E19" s="191"/>
      <c r="F19" s="185"/>
      <c r="G19" s="226" t="s">
        <v>187</v>
      </c>
      <c r="H19" s="542">
        <v>0.23263888888888887</v>
      </c>
      <c r="I19" s="542">
        <v>0.28125</v>
      </c>
      <c r="J19" s="205">
        <v>0.2965277777777778</v>
      </c>
      <c r="K19" s="542">
        <v>0.3229166666666667</v>
      </c>
      <c r="L19" s="542">
        <v>0.3645833333333333</v>
      </c>
      <c r="M19" s="542">
        <v>0.4479166666666667</v>
      </c>
      <c r="N19" s="501">
        <v>0.4826388888888889</v>
      </c>
      <c r="O19" s="501">
        <v>0.53125</v>
      </c>
      <c r="P19" s="542">
        <v>0.6145833333333334</v>
      </c>
      <c r="Q19" s="499">
        <f>Q18+$B19</f>
        <v>0.7395833333333333</v>
      </c>
      <c r="R19" s="499">
        <v>0.7048611111111112</v>
      </c>
      <c r="S19" s="499"/>
      <c r="T19" s="500" t="s">
        <v>201</v>
      </c>
      <c r="U19" s="499">
        <v>0.8298611111111112</v>
      </c>
      <c r="V19" s="499">
        <v>0.8979166666666667</v>
      </c>
      <c r="W19" s="499">
        <v>0.9340277777777778</v>
      </c>
      <c r="X19" s="499">
        <v>0.96875</v>
      </c>
    </row>
    <row r="20" spans="4:24" ht="12.75" customHeight="1">
      <c r="D20" s="190"/>
      <c r="E20" s="197" t="s">
        <v>894</v>
      </c>
      <c r="G20" s="227" t="s">
        <v>187</v>
      </c>
      <c r="H20" s="198" t="s">
        <v>197</v>
      </c>
      <c r="I20" s="198" t="s">
        <v>197</v>
      </c>
      <c r="J20" s="198" t="s">
        <v>197</v>
      </c>
      <c r="K20" s="198" t="s">
        <v>197</v>
      </c>
      <c r="L20" s="198" t="s">
        <v>197</v>
      </c>
      <c r="M20" s="198" t="s">
        <v>197</v>
      </c>
      <c r="N20" s="199" t="s">
        <v>197</v>
      </c>
      <c r="O20" s="199" t="s">
        <v>197</v>
      </c>
      <c r="P20" s="198" t="s">
        <v>197</v>
      </c>
      <c r="Q20" s="198" t="s">
        <v>197</v>
      </c>
      <c r="R20" s="198" t="s">
        <v>197</v>
      </c>
      <c r="S20" s="198"/>
      <c r="T20" s="198" t="s">
        <v>197</v>
      </c>
      <c r="U20" s="198" t="s">
        <v>197</v>
      </c>
      <c r="V20" s="198" t="s">
        <v>201</v>
      </c>
      <c r="W20" s="198" t="s">
        <v>197</v>
      </c>
      <c r="X20" s="198" t="s">
        <v>197</v>
      </c>
    </row>
    <row r="21" spans="1:24" ht="12.75" customHeight="1">
      <c r="A21" s="185"/>
      <c r="B21" s="185"/>
      <c r="D21" s="166"/>
      <c r="E21" s="197" t="s">
        <v>895</v>
      </c>
      <c r="G21" s="227" t="s">
        <v>187</v>
      </c>
      <c r="H21" s="198" t="s">
        <v>195</v>
      </c>
      <c r="I21" s="198" t="s">
        <v>195</v>
      </c>
      <c r="J21" s="198" t="s">
        <v>195</v>
      </c>
      <c r="K21" s="198" t="s">
        <v>195</v>
      </c>
      <c r="L21" s="198" t="s">
        <v>195</v>
      </c>
      <c r="M21" s="198" t="s">
        <v>195</v>
      </c>
      <c r="N21" s="199" t="s">
        <v>195</v>
      </c>
      <c r="O21" s="199" t="s">
        <v>195</v>
      </c>
      <c r="P21" s="198" t="s">
        <v>195</v>
      </c>
      <c r="Q21" s="198" t="s">
        <v>195</v>
      </c>
      <c r="R21" s="198" t="s">
        <v>195</v>
      </c>
      <c r="S21" s="198"/>
      <c r="T21" s="198" t="s">
        <v>195</v>
      </c>
      <c r="U21" s="198" t="s">
        <v>195</v>
      </c>
      <c r="V21" s="207"/>
      <c r="W21" s="198" t="s">
        <v>195</v>
      </c>
      <c r="X21" s="198" t="s">
        <v>195</v>
      </c>
    </row>
    <row r="22" spans="4:24" ht="12.75" customHeight="1">
      <c r="D22" s="166"/>
      <c r="E22" s="197" t="s">
        <v>1186</v>
      </c>
      <c r="G22" s="227" t="s">
        <v>187</v>
      </c>
      <c r="H22" s="198" t="s">
        <v>197</v>
      </c>
      <c r="I22" s="198" t="s">
        <v>197</v>
      </c>
      <c r="J22" s="198" t="s">
        <v>197</v>
      </c>
      <c r="K22" s="198" t="s">
        <v>197</v>
      </c>
      <c r="L22" s="198" t="s">
        <v>197</v>
      </c>
      <c r="M22" s="198" t="s">
        <v>197</v>
      </c>
      <c r="N22" s="199" t="s">
        <v>197</v>
      </c>
      <c r="O22" s="199" t="s">
        <v>197</v>
      </c>
      <c r="P22" s="198" t="s">
        <v>197</v>
      </c>
      <c r="Q22" s="198" t="s">
        <v>197</v>
      </c>
      <c r="R22" s="198" t="s">
        <v>197</v>
      </c>
      <c r="S22" s="198"/>
      <c r="T22" s="198" t="s">
        <v>197</v>
      </c>
      <c r="U22" s="198" t="s">
        <v>197</v>
      </c>
      <c r="V22" s="207"/>
      <c r="W22" s="198" t="s">
        <v>197</v>
      </c>
      <c r="X22" s="198" t="s">
        <v>197</v>
      </c>
    </row>
    <row r="23" spans="4:24" ht="12.75" customHeight="1">
      <c r="D23" s="190"/>
      <c r="E23" s="197" t="s">
        <v>1185</v>
      </c>
      <c r="G23" s="227" t="s">
        <v>187</v>
      </c>
      <c r="H23" s="198" t="s">
        <v>197</v>
      </c>
      <c r="I23" s="198" t="s">
        <v>197</v>
      </c>
      <c r="J23" s="198" t="s">
        <v>197</v>
      </c>
      <c r="K23" s="198" t="s">
        <v>197</v>
      </c>
      <c r="L23" s="198" t="s">
        <v>197</v>
      </c>
      <c r="M23" s="198" t="s">
        <v>197</v>
      </c>
      <c r="N23" s="199" t="s">
        <v>197</v>
      </c>
      <c r="O23" s="199" t="s">
        <v>197</v>
      </c>
      <c r="P23" s="198" t="s">
        <v>197</v>
      </c>
      <c r="Q23" s="198" t="s">
        <v>197</v>
      </c>
      <c r="R23" s="198" t="s">
        <v>197</v>
      </c>
      <c r="S23" s="207"/>
      <c r="T23" s="198" t="s">
        <v>197</v>
      </c>
      <c r="U23" s="198" t="s">
        <v>197</v>
      </c>
      <c r="V23" s="207"/>
      <c r="W23" s="198" t="s">
        <v>197</v>
      </c>
      <c r="X23" s="198" t="s">
        <v>197</v>
      </c>
    </row>
    <row r="24" spans="1:24" ht="12.75" customHeight="1">
      <c r="A24" s="189">
        <v>0.06944444444444443</v>
      </c>
      <c r="D24" s="166"/>
      <c r="E24" s="191" t="s">
        <v>1184</v>
      </c>
      <c r="F24" s="185"/>
      <c r="G24" s="226" t="s">
        <v>189</v>
      </c>
      <c r="H24" s="195">
        <v>0.29930555555555555</v>
      </c>
      <c r="I24" s="196">
        <f>I19+$A24</f>
        <v>0.3506944444444444</v>
      </c>
      <c r="J24" s="196">
        <v>0.36041666666666666</v>
      </c>
      <c r="K24" s="196">
        <f>K19+$A24</f>
        <v>0.3923611111111111</v>
      </c>
      <c r="L24" s="196">
        <f>L19+$A24</f>
        <v>0.43402777777777773</v>
      </c>
      <c r="M24" s="196">
        <f>M19+$A24</f>
        <v>0.5173611111111112</v>
      </c>
      <c r="N24" s="201" t="s">
        <v>195</v>
      </c>
      <c r="O24" s="201" t="s">
        <v>195</v>
      </c>
      <c r="P24" s="196">
        <f>P19+$A24</f>
        <v>0.6840277777777778</v>
      </c>
      <c r="Q24" s="196">
        <f>Q19+$A24</f>
        <v>0.8090277777777777</v>
      </c>
      <c r="R24" s="196">
        <v>0.7763888888888889</v>
      </c>
      <c r="S24" s="196"/>
      <c r="T24" s="196">
        <v>0.876388888888889</v>
      </c>
      <c r="U24" s="196">
        <v>0.9006944444444445</v>
      </c>
      <c r="V24" s="243"/>
      <c r="W24" s="196">
        <v>0.004166666666666667</v>
      </c>
      <c r="X24" s="196">
        <v>0.0375</v>
      </c>
    </row>
    <row r="25" spans="2:24" ht="12.75" customHeight="1">
      <c r="B25" s="189">
        <v>0.0006944444444444445</v>
      </c>
      <c r="D25" s="166"/>
      <c r="E25" s="191"/>
      <c r="F25" s="185"/>
      <c r="G25" s="376" t="s">
        <v>187</v>
      </c>
      <c r="H25" s="205">
        <f>H24+$B28</f>
        <v>0.30972222222222223</v>
      </c>
      <c r="I25" s="205">
        <f>I24+$B25</f>
        <v>0.35138888888888886</v>
      </c>
      <c r="J25" s="205">
        <v>0.37013888888888885</v>
      </c>
      <c r="K25" s="205">
        <f>K24+$B25</f>
        <v>0.39305555555555555</v>
      </c>
      <c r="L25" s="205">
        <f>L24+$B25</f>
        <v>0.4347222222222222</v>
      </c>
      <c r="M25" s="205">
        <f>M24+$B25</f>
        <v>0.5180555555555556</v>
      </c>
      <c r="N25" s="206" t="s">
        <v>195</v>
      </c>
      <c r="O25" s="206" t="s">
        <v>195</v>
      </c>
      <c r="P25" s="205">
        <f>P24+$B25</f>
        <v>0.6847222222222222</v>
      </c>
      <c r="Q25" s="205">
        <f>Q24+$B25</f>
        <v>0.8097222222222221</v>
      </c>
      <c r="R25" s="205">
        <v>0.7784722222222222</v>
      </c>
      <c r="S25" s="205"/>
      <c r="T25" s="205">
        <v>0.8770833333333333</v>
      </c>
      <c r="U25" s="205">
        <v>0.9013888888888889</v>
      </c>
      <c r="V25" s="234"/>
      <c r="W25" s="205">
        <v>0.005555555555555556</v>
      </c>
      <c r="X25" s="205">
        <v>0.03888888888888889</v>
      </c>
    </row>
    <row r="26" spans="1:24" ht="12.75" customHeight="1">
      <c r="A26" s="185"/>
      <c r="B26" s="185"/>
      <c r="D26" s="166"/>
      <c r="E26" s="197" t="s">
        <v>1183</v>
      </c>
      <c r="G26" s="227" t="s">
        <v>187</v>
      </c>
      <c r="H26" s="198" t="s">
        <v>197</v>
      </c>
      <c r="I26" s="198" t="s">
        <v>197</v>
      </c>
      <c r="J26" s="207" t="s">
        <v>201</v>
      </c>
      <c r="K26" s="198" t="s">
        <v>197</v>
      </c>
      <c r="L26" s="198" t="s">
        <v>197</v>
      </c>
      <c r="M26" s="198" t="s">
        <v>197</v>
      </c>
      <c r="N26" s="199" t="s">
        <v>197</v>
      </c>
      <c r="O26" s="199" t="s">
        <v>197</v>
      </c>
      <c r="P26" s="198" t="s">
        <v>197</v>
      </c>
      <c r="Q26" s="198" t="s">
        <v>197</v>
      </c>
      <c r="R26" s="198" t="s">
        <v>197</v>
      </c>
      <c r="S26" s="198"/>
      <c r="T26" s="198" t="s">
        <v>197</v>
      </c>
      <c r="U26" s="198" t="s">
        <v>197</v>
      </c>
      <c r="V26" s="207"/>
      <c r="W26" s="198" t="s">
        <v>197</v>
      </c>
      <c r="X26" s="198" t="s">
        <v>197</v>
      </c>
    </row>
    <row r="27" spans="4:24" ht="12.75" customHeight="1">
      <c r="D27" s="166"/>
      <c r="E27" s="197" t="s">
        <v>1182</v>
      </c>
      <c r="G27" s="227" t="s">
        <v>187</v>
      </c>
      <c r="H27" s="502" t="s">
        <v>197</v>
      </c>
      <c r="I27" s="502" t="s">
        <v>197</v>
      </c>
      <c r="J27" s="503"/>
      <c r="K27" s="502" t="s">
        <v>197</v>
      </c>
      <c r="L27" s="502" t="s">
        <v>197</v>
      </c>
      <c r="M27" s="502" t="s">
        <v>197</v>
      </c>
      <c r="N27" s="504" t="s">
        <v>197</v>
      </c>
      <c r="O27" s="504" t="s">
        <v>197</v>
      </c>
      <c r="P27" s="502" t="s">
        <v>197</v>
      </c>
      <c r="Q27" s="502" t="s">
        <v>197</v>
      </c>
      <c r="R27" s="502" t="s">
        <v>197</v>
      </c>
      <c r="S27" s="502"/>
      <c r="T27" s="502" t="s">
        <v>197</v>
      </c>
      <c r="U27" s="502" t="s">
        <v>197</v>
      </c>
      <c r="V27" s="503"/>
      <c r="W27" s="502" t="s">
        <v>197</v>
      </c>
      <c r="X27" s="502" t="s">
        <v>197</v>
      </c>
    </row>
    <row r="28" spans="1:24" ht="12.75" customHeight="1">
      <c r="A28" s="189">
        <v>0.04305555555555556</v>
      </c>
      <c r="B28" s="189">
        <v>0.010416666666666666</v>
      </c>
      <c r="D28" s="166"/>
      <c r="E28" s="191" t="s">
        <v>1007</v>
      </c>
      <c r="F28" s="185"/>
      <c r="G28" s="226" t="s">
        <v>189</v>
      </c>
      <c r="H28" s="196">
        <f>H25+$A28</f>
        <v>0.3527777777777778</v>
      </c>
      <c r="I28" s="196">
        <f>I25+$A28</f>
        <v>0.39444444444444443</v>
      </c>
      <c r="J28" s="196"/>
      <c r="K28" s="196">
        <f>K25+$A28</f>
        <v>0.4361111111111111</v>
      </c>
      <c r="L28" s="196">
        <f>L25+$A28</f>
        <v>0.47777777777777775</v>
      </c>
      <c r="M28" s="196">
        <f>M25+$A28</f>
        <v>0.5611111111111111</v>
      </c>
      <c r="N28" s="201">
        <v>0.5902777777777778</v>
      </c>
      <c r="O28" s="201">
        <v>0.6444444444444445</v>
      </c>
      <c r="P28" s="196">
        <f>P25+$A28</f>
        <v>0.7277777777777777</v>
      </c>
      <c r="Q28" s="196">
        <f>Q25+$A28</f>
        <v>0.8527777777777776</v>
      </c>
      <c r="R28" s="196">
        <v>0.8229166666666666</v>
      </c>
      <c r="S28" s="196"/>
      <c r="T28" s="196">
        <v>0.9159722222222223</v>
      </c>
      <c r="U28" s="196">
        <v>0.9465277777777777</v>
      </c>
      <c r="V28" s="196"/>
      <c r="W28" s="196">
        <v>0.04652777777777778</v>
      </c>
      <c r="X28" s="196">
        <v>0.08263888888888889</v>
      </c>
    </row>
    <row r="29" spans="4:24" ht="51" customHeight="1">
      <c r="D29" s="216"/>
      <c r="E29" s="218"/>
      <c r="F29" s="218" t="s">
        <v>221</v>
      </c>
      <c r="G29" s="496"/>
      <c r="H29" s="229" t="s">
        <v>180</v>
      </c>
      <c r="I29" s="229" t="s">
        <v>482</v>
      </c>
      <c r="J29" s="229" t="s">
        <v>482</v>
      </c>
      <c r="K29" s="258" t="s">
        <v>669</v>
      </c>
      <c r="L29" s="547" t="s">
        <v>678</v>
      </c>
      <c r="M29" s="229" t="s">
        <v>185</v>
      </c>
      <c r="N29" s="407" t="s">
        <v>1201</v>
      </c>
      <c r="O29" s="229" t="s">
        <v>181</v>
      </c>
      <c r="P29" s="259" t="s">
        <v>866</v>
      </c>
      <c r="Q29" s="229" t="s">
        <v>1202</v>
      </c>
      <c r="R29" s="229" t="s">
        <v>1203</v>
      </c>
      <c r="S29" s="229" t="s">
        <v>482</v>
      </c>
      <c r="T29" s="229" t="s">
        <v>185</v>
      </c>
      <c r="U29" s="229" t="s">
        <v>1150</v>
      </c>
      <c r="V29" s="259" t="s">
        <v>701</v>
      </c>
      <c r="W29" s="229" t="s">
        <v>1204</v>
      </c>
      <c r="X29" s="229" t="s">
        <v>1205</v>
      </c>
    </row>
  </sheetData>
  <sheetProtection selectLockedCells="1" selectUnlockedCells="1"/>
  <mergeCells count="4">
    <mergeCell ref="E18:E19"/>
    <mergeCell ref="F18:F19"/>
    <mergeCell ref="E24:E25"/>
    <mergeCell ref="F24:F2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3"/>
  <sheetViews>
    <sheetView showGridLines="0" zoomScale="80" zoomScaleNormal="80" zoomScaleSheetLayoutView="10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X29" sqref="X29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21" width="7.75390625" style="159" customWidth="1"/>
    <col min="22" max="16384" width="9.125" style="159" customWidth="1"/>
  </cols>
  <sheetData>
    <row r="2" spans="5:7" ht="30" customHeight="1">
      <c r="E2" s="160" t="s">
        <v>1206</v>
      </c>
      <c r="F2" s="161"/>
      <c r="G2" s="162" t="s">
        <v>1207</v>
      </c>
    </row>
    <row r="3" spans="4:21" ht="12.75" customHeight="1">
      <c r="D3" s="163"/>
      <c r="E3" s="164"/>
      <c r="F3" s="164"/>
      <c r="G3" s="164"/>
      <c r="H3" s="165" t="s">
        <v>11</v>
      </c>
      <c r="I3" s="165" t="s">
        <v>14</v>
      </c>
      <c r="J3" s="165" t="s">
        <v>16</v>
      </c>
      <c r="K3" s="165" t="s">
        <v>18</v>
      </c>
      <c r="L3" s="165" t="s">
        <v>20</v>
      </c>
      <c r="M3" s="165" t="s">
        <v>22</v>
      </c>
      <c r="N3" s="165" t="s">
        <v>24</v>
      </c>
      <c r="O3" s="165" t="s">
        <v>26</v>
      </c>
      <c r="P3" s="165" t="s">
        <v>137</v>
      </c>
      <c r="Q3" s="165" t="s">
        <v>138</v>
      </c>
      <c r="R3" s="165" t="s">
        <v>28</v>
      </c>
      <c r="S3" s="165" t="s">
        <v>30</v>
      </c>
      <c r="T3" s="165" t="s">
        <v>32</v>
      </c>
      <c r="U3" s="165" t="s">
        <v>34</v>
      </c>
    </row>
    <row r="4" spans="4:21" s="548" customFormat="1" ht="12.75" customHeight="1">
      <c r="D4" s="549"/>
      <c r="H4" s="255" t="s">
        <v>525</v>
      </c>
      <c r="I4" s="167" t="s">
        <v>527</v>
      </c>
      <c r="J4" s="255" t="s">
        <v>412</v>
      </c>
      <c r="K4" s="255" t="s">
        <v>413</v>
      </c>
      <c r="L4" s="255" t="s">
        <v>526</v>
      </c>
      <c r="M4" s="288" t="s">
        <v>68</v>
      </c>
      <c r="N4" s="167"/>
      <c r="O4" s="168" t="s">
        <v>68</v>
      </c>
      <c r="P4" s="167" t="s">
        <v>1031</v>
      </c>
      <c r="Q4" s="288" t="s">
        <v>68</v>
      </c>
      <c r="R4" s="167" t="s">
        <v>1032</v>
      </c>
      <c r="S4" s="550" t="s">
        <v>68</v>
      </c>
      <c r="T4" s="167" t="s">
        <v>1171</v>
      </c>
      <c r="U4" s="167" t="s">
        <v>1208</v>
      </c>
    </row>
    <row r="5" spans="4:21" ht="12.75" customHeight="1">
      <c r="D5" s="166"/>
      <c r="H5" s="255" t="s">
        <v>529</v>
      </c>
      <c r="I5" s="167"/>
      <c r="J5" s="255" t="s">
        <v>416</v>
      </c>
      <c r="K5" s="255" t="s">
        <v>417</v>
      </c>
      <c r="L5" s="255" t="s">
        <v>530</v>
      </c>
      <c r="M5" s="171" t="s">
        <v>1209</v>
      </c>
      <c r="N5" s="167"/>
      <c r="O5" s="230" t="s">
        <v>330</v>
      </c>
      <c r="P5" s="167"/>
      <c r="Q5" s="171" t="s">
        <v>1210</v>
      </c>
      <c r="R5" s="167"/>
      <c r="S5" s="551" t="s">
        <v>1211</v>
      </c>
      <c r="T5" s="167"/>
      <c r="U5" s="167"/>
    </row>
    <row r="6" spans="4:21" ht="12.75" customHeight="1">
      <c r="D6" s="166"/>
      <c r="H6" s="255"/>
      <c r="I6" s="167"/>
      <c r="J6" s="255" t="s">
        <v>365</v>
      </c>
      <c r="K6" s="255"/>
      <c r="L6" s="255"/>
      <c r="M6" s="171" t="s">
        <v>1212</v>
      </c>
      <c r="N6" s="167"/>
      <c r="O6" s="256" t="s">
        <v>277</v>
      </c>
      <c r="P6" s="167" t="s">
        <v>1000</v>
      </c>
      <c r="Q6" s="552" t="s">
        <v>1213</v>
      </c>
      <c r="R6" s="167" t="s">
        <v>999</v>
      </c>
      <c r="S6" s="551" t="s">
        <v>1214</v>
      </c>
      <c r="T6" s="319" t="s">
        <v>418</v>
      </c>
      <c r="U6" s="167"/>
    </row>
    <row r="7" spans="4:21" ht="12.75" customHeight="1">
      <c r="D7" s="166"/>
      <c r="F7" s="173" t="s">
        <v>158</v>
      </c>
      <c r="H7" s="255"/>
      <c r="I7" s="167"/>
      <c r="J7" s="255" t="s">
        <v>367</v>
      </c>
      <c r="K7" s="255"/>
      <c r="L7" s="255"/>
      <c r="M7" s="171" t="s">
        <v>1215</v>
      </c>
      <c r="N7" s="167"/>
      <c r="O7" s="171"/>
      <c r="P7" s="167"/>
      <c r="Q7" s="256"/>
      <c r="R7" s="167"/>
      <c r="S7" s="551"/>
      <c r="T7" s="167"/>
      <c r="U7" s="167"/>
    </row>
    <row r="8" spans="4:21" ht="12.75" customHeight="1">
      <c r="D8" s="166"/>
      <c r="F8" s="173"/>
      <c r="H8" s="255" t="s">
        <v>280</v>
      </c>
      <c r="I8" s="167" t="s">
        <v>160</v>
      </c>
      <c r="J8" s="255" t="s">
        <v>280</v>
      </c>
      <c r="K8" s="255" t="s">
        <v>280</v>
      </c>
      <c r="L8" s="255" t="s">
        <v>280</v>
      </c>
      <c r="M8" s="171" t="s">
        <v>767</v>
      </c>
      <c r="N8" s="167"/>
      <c r="O8" s="171" t="s">
        <v>161</v>
      </c>
      <c r="P8" s="167" t="s">
        <v>767</v>
      </c>
      <c r="Q8" s="171" t="s">
        <v>161</v>
      </c>
      <c r="R8" s="167" t="s">
        <v>161</v>
      </c>
      <c r="S8" s="171" t="s">
        <v>161</v>
      </c>
      <c r="T8" s="167" t="s">
        <v>161</v>
      </c>
      <c r="U8" s="167" t="s">
        <v>161</v>
      </c>
    </row>
    <row r="9" spans="4:21" ht="12.75" customHeight="1">
      <c r="D9" s="166"/>
      <c r="F9" s="173"/>
      <c r="H9" s="255"/>
      <c r="I9" s="167"/>
      <c r="J9" s="255"/>
      <c r="K9" s="255"/>
      <c r="L9" s="255"/>
      <c r="M9" s="171"/>
      <c r="N9" s="167"/>
      <c r="O9" s="256"/>
      <c r="P9" s="167"/>
      <c r="Q9" s="171" t="s">
        <v>1216</v>
      </c>
      <c r="R9" s="167"/>
      <c r="S9" s="551"/>
      <c r="T9" s="167"/>
      <c r="U9" s="167"/>
    </row>
    <row r="10" spans="4:21" ht="12.75" customHeight="1">
      <c r="D10" s="174"/>
      <c r="E10" s="175"/>
      <c r="F10" s="175"/>
      <c r="G10" s="175"/>
      <c r="H10" s="292"/>
      <c r="I10" s="176"/>
      <c r="J10" s="292"/>
      <c r="K10" s="292"/>
      <c r="L10" s="255"/>
      <c r="M10" s="171"/>
      <c r="N10" s="176"/>
      <c r="O10" s="362"/>
      <c r="P10" s="176"/>
      <c r="Q10" s="171"/>
      <c r="R10" s="176"/>
      <c r="S10" s="551"/>
      <c r="T10" s="176"/>
      <c r="U10" s="176"/>
    </row>
    <row r="11" spans="1:21" ht="29.25">
      <c r="A11" s="159" t="s">
        <v>174</v>
      </c>
      <c r="B11" s="159" t="s">
        <v>175</v>
      </c>
      <c r="D11" s="166"/>
      <c r="E11" s="175"/>
      <c r="F11" s="231" t="s">
        <v>176</v>
      </c>
      <c r="G11" s="175"/>
      <c r="H11" s="183" t="s">
        <v>499</v>
      </c>
      <c r="I11" s="183" t="s">
        <v>1177</v>
      </c>
      <c r="J11" s="182" t="s">
        <v>365</v>
      </c>
      <c r="K11" s="553" t="s">
        <v>395</v>
      </c>
      <c r="L11" s="229" t="s">
        <v>1217</v>
      </c>
      <c r="M11" s="528" t="s">
        <v>380</v>
      </c>
      <c r="N11" s="182"/>
      <c r="O11" s="182" t="s">
        <v>1218</v>
      </c>
      <c r="P11" s="182" t="s">
        <v>225</v>
      </c>
      <c r="Q11" s="182" t="s">
        <v>380</v>
      </c>
      <c r="R11" s="182" t="s">
        <v>225</v>
      </c>
      <c r="S11" s="182" t="s">
        <v>380</v>
      </c>
      <c r="T11" s="182" t="s">
        <v>1176</v>
      </c>
      <c r="U11" s="182" t="s">
        <v>1219</v>
      </c>
    </row>
    <row r="12" spans="4:21" ht="12.75" customHeight="1" hidden="1">
      <c r="D12" s="223"/>
      <c r="E12" s="197" t="s">
        <v>190</v>
      </c>
      <c r="G12" s="554" t="s">
        <v>187</v>
      </c>
      <c r="H12" s="264"/>
      <c r="I12" s="198"/>
      <c r="J12" s="261"/>
      <c r="K12" s="261"/>
      <c r="L12" s="264"/>
      <c r="M12" s="199"/>
      <c r="N12" s="198"/>
      <c r="O12" s="199"/>
      <c r="P12" s="198"/>
      <c r="Q12" s="199"/>
      <c r="R12" s="555"/>
      <c r="S12" s="199"/>
      <c r="T12" s="198"/>
      <c r="U12" s="198"/>
    </row>
    <row r="13" spans="4:21" ht="12.75" customHeight="1" hidden="1">
      <c r="D13" s="190"/>
      <c r="E13" s="191" t="s">
        <v>188</v>
      </c>
      <c r="F13" s="185"/>
      <c r="G13" s="556" t="s">
        <v>189</v>
      </c>
      <c r="H13" s="262"/>
      <c r="I13" s="193"/>
      <c r="J13" s="262"/>
      <c r="K13" s="262"/>
      <c r="L13" s="262"/>
      <c r="M13" s="194"/>
      <c r="N13" s="193"/>
      <c r="O13" s="194"/>
      <c r="P13" s="193"/>
      <c r="Q13" s="194"/>
      <c r="R13" s="193"/>
      <c r="S13" s="194"/>
      <c r="T13" s="193"/>
      <c r="U13" s="193"/>
    </row>
    <row r="14" spans="4:21" ht="12.75" customHeight="1">
      <c r="D14" s="190"/>
      <c r="E14" s="191"/>
      <c r="F14" s="185"/>
      <c r="G14" s="557" t="s">
        <v>187</v>
      </c>
      <c r="H14" s="263">
        <v>0.9965277777777778</v>
      </c>
      <c r="I14" s="558">
        <v>0.027777777777777776</v>
      </c>
      <c r="J14" s="263">
        <v>0.04861111111111111</v>
      </c>
      <c r="K14" s="263">
        <v>0.04861111111111111</v>
      </c>
      <c r="L14" s="263">
        <v>0.04861111111111111</v>
      </c>
      <c r="M14" s="201">
        <v>0.2465277777777778</v>
      </c>
      <c r="N14" s="558"/>
      <c r="O14" s="201">
        <v>0.4131944444444444</v>
      </c>
      <c r="P14" s="196"/>
      <c r="Q14" s="201">
        <v>0.579861111111111</v>
      </c>
      <c r="R14" s="196"/>
      <c r="S14" s="201">
        <v>0.7465277777777778</v>
      </c>
      <c r="T14" s="558">
        <v>0.9583333333333334</v>
      </c>
      <c r="U14" s="558"/>
    </row>
    <row r="15" spans="4:21" ht="12.75" customHeight="1">
      <c r="D15" s="166"/>
      <c r="E15" s="197" t="s">
        <v>186</v>
      </c>
      <c r="G15" s="554" t="s">
        <v>187</v>
      </c>
      <c r="H15" s="264" t="s">
        <v>305</v>
      </c>
      <c r="I15" s="198" t="s">
        <v>195</v>
      </c>
      <c r="J15" s="264" t="s">
        <v>305</v>
      </c>
      <c r="K15" s="264" t="s">
        <v>305</v>
      </c>
      <c r="L15" s="264" t="s">
        <v>305</v>
      </c>
      <c r="M15" s="199" t="s">
        <v>195</v>
      </c>
      <c r="N15" s="198"/>
      <c r="O15" s="199" t="s">
        <v>195</v>
      </c>
      <c r="P15" s="555"/>
      <c r="Q15" s="199" t="s">
        <v>195</v>
      </c>
      <c r="R15" s="555"/>
      <c r="S15" s="199" t="s">
        <v>195</v>
      </c>
      <c r="T15" s="198" t="s">
        <v>195</v>
      </c>
      <c r="U15" s="198"/>
    </row>
    <row r="16" spans="4:21" ht="12.75" customHeight="1">
      <c r="D16" s="166"/>
      <c r="E16" s="197" t="s">
        <v>826</v>
      </c>
      <c r="G16" s="554" t="s">
        <v>189</v>
      </c>
      <c r="H16" s="264" t="s">
        <v>305</v>
      </c>
      <c r="I16" s="198" t="s">
        <v>195</v>
      </c>
      <c r="J16" s="264" t="s">
        <v>305</v>
      </c>
      <c r="K16" s="264" t="s">
        <v>305</v>
      </c>
      <c r="L16" s="264" t="s">
        <v>305</v>
      </c>
      <c r="M16" s="199" t="s">
        <v>195</v>
      </c>
      <c r="N16" s="198"/>
      <c r="O16" s="199" t="s">
        <v>195</v>
      </c>
      <c r="P16" s="555"/>
      <c r="Q16" s="199" t="s">
        <v>195</v>
      </c>
      <c r="R16" s="555"/>
      <c r="S16" s="199" t="s">
        <v>195</v>
      </c>
      <c r="T16" s="198" t="s">
        <v>195</v>
      </c>
      <c r="U16" s="198"/>
    </row>
    <row r="17" spans="1:21" ht="12.75" customHeight="1">
      <c r="A17" s="185"/>
      <c r="B17" s="185"/>
      <c r="D17" s="166"/>
      <c r="E17" s="197" t="s">
        <v>827</v>
      </c>
      <c r="G17" s="554" t="s">
        <v>189</v>
      </c>
      <c r="H17" s="264" t="s">
        <v>305</v>
      </c>
      <c r="I17" s="198" t="s">
        <v>195</v>
      </c>
      <c r="J17" s="264" t="s">
        <v>305</v>
      </c>
      <c r="K17" s="264" t="s">
        <v>305</v>
      </c>
      <c r="L17" s="264" t="s">
        <v>305</v>
      </c>
      <c r="M17" s="199" t="s">
        <v>195</v>
      </c>
      <c r="N17" s="198"/>
      <c r="O17" s="199" t="s">
        <v>195</v>
      </c>
      <c r="P17" s="555"/>
      <c r="Q17" s="199" t="s">
        <v>195</v>
      </c>
      <c r="R17" s="555"/>
      <c r="S17" s="199" t="s">
        <v>195</v>
      </c>
      <c r="T17" s="198" t="s">
        <v>195</v>
      </c>
      <c r="U17" s="198"/>
    </row>
    <row r="18" spans="1:21" ht="12.75" customHeight="1">
      <c r="A18" s="189"/>
      <c r="D18" s="166"/>
      <c r="E18" s="197" t="s">
        <v>864</v>
      </c>
      <c r="G18" s="554" t="s">
        <v>189</v>
      </c>
      <c r="H18" s="264">
        <v>0.05486111111111111</v>
      </c>
      <c r="I18" s="198" t="s">
        <v>195</v>
      </c>
      <c r="J18" s="264" t="s">
        <v>305</v>
      </c>
      <c r="K18" s="264" t="s">
        <v>305</v>
      </c>
      <c r="L18" s="264">
        <v>0.1076388888888889</v>
      </c>
      <c r="M18" s="199" t="s">
        <v>195</v>
      </c>
      <c r="N18" s="198"/>
      <c r="O18" s="199" t="s">
        <v>195</v>
      </c>
      <c r="P18" s="555"/>
      <c r="Q18" s="199" t="s">
        <v>195</v>
      </c>
      <c r="R18" s="555"/>
      <c r="S18" s="199" t="s">
        <v>195</v>
      </c>
      <c r="T18" s="198" t="s">
        <v>195</v>
      </c>
      <c r="U18" s="198"/>
    </row>
    <row r="19" spans="1:21" ht="12.75" customHeight="1">
      <c r="A19" s="189"/>
      <c r="B19" s="189"/>
      <c r="C19" s="189"/>
      <c r="D19" s="166"/>
      <c r="E19" s="197" t="s">
        <v>1220</v>
      </c>
      <c r="G19" s="554" t="s">
        <v>189</v>
      </c>
      <c r="H19" s="264" t="s">
        <v>305</v>
      </c>
      <c r="I19" s="198" t="s">
        <v>197</v>
      </c>
      <c r="J19" s="264" t="s">
        <v>305</v>
      </c>
      <c r="K19" s="264" t="s">
        <v>305</v>
      </c>
      <c r="L19" s="264" t="s">
        <v>305</v>
      </c>
      <c r="M19" s="199" t="s">
        <v>197</v>
      </c>
      <c r="N19" s="198"/>
      <c r="O19" s="199" t="s">
        <v>197</v>
      </c>
      <c r="P19" s="555"/>
      <c r="Q19" s="199" t="s">
        <v>197</v>
      </c>
      <c r="R19" s="555"/>
      <c r="S19" s="199" t="s">
        <v>197</v>
      </c>
      <c r="T19" s="198" t="s">
        <v>197</v>
      </c>
      <c r="U19" s="198"/>
    </row>
    <row r="20" spans="4:21" s="185" customFormat="1" ht="12.75" customHeight="1">
      <c r="D20" s="190"/>
      <c r="E20" s="191" t="s">
        <v>1221</v>
      </c>
      <c r="G20" s="557" t="s">
        <v>189</v>
      </c>
      <c r="H20" s="263" t="s">
        <v>305</v>
      </c>
      <c r="I20" s="558" t="s">
        <v>195</v>
      </c>
      <c r="J20" s="263" t="s">
        <v>305</v>
      </c>
      <c r="K20" s="263" t="s">
        <v>305</v>
      </c>
      <c r="L20" s="263" t="s">
        <v>305</v>
      </c>
      <c r="M20" s="201" t="s">
        <v>195</v>
      </c>
      <c r="N20" s="558"/>
      <c r="O20" s="201" t="s">
        <v>195</v>
      </c>
      <c r="P20" s="196"/>
      <c r="Q20" s="201" t="s">
        <v>195</v>
      </c>
      <c r="R20" s="196"/>
      <c r="S20" s="201" t="s">
        <v>195</v>
      </c>
      <c r="T20" s="558" t="s">
        <v>195</v>
      </c>
      <c r="U20" s="558"/>
    </row>
    <row r="21" spans="4:21" ht="12.75" customHeight="1">
      <c r="D21" s="166"/>
      <c r="E21" s="197" t="s">
        <v>1222</v>
      </c>
      <c r="G21" s="554" t="s">
        <v>189</v>
      </c>
      <c r="H21" s="305" t="s">
        <v>305</v>
      </c>
      <c r="I21" s="198" t="s">
        <v>305</v>
      </c>
      <c r="J21" s="264" t="s">
        <v>305</v>
      </c>
      <c r="K21" s="264" t="s">
        <v>305</v>
      </c>
      <c r="L21" s="264" t="s">
        <v>305</v>
      </c>
      <c r="M21" s="199" t="s">
        <v>305</v>
      </c>
      <c r="N21" s="198"/>
      <c r="O21" s="199" t="s">
        <v>305</v>
      </c>
      <c r="P21" s="555"/>
      <c r="Q21" s="199" t="s">
        <v>305</v>
      </c>
      <c r="R21" s="555"/>
      <c r="S21" s="199" t="s">
        <v>195</v>
      </c>
      <c r="T21" s="198" t="s">
        <v>305</v>
      </c>
      <c r="U21" s="198"/>
    </row>
    <row r="22" spans="4:21" ht="12.75" customHeight="1">
      <c r="D22" s="166"/>
      <c r="E22" s="197" t="s">
        <v>1012</v>
      </c>
      <c r="G22" s="554" t="s">
        <v>189</v>
      </c>
      <c r="H22" s="305" t="s">
        <v>305</v>
      </c>
      <c r="I22" s="198" t="s">
        <v>197</v>
      </c>
      <c r="J22" s="264" t="s">
        <v>305</v>
      </c>
      <c r="K22" s="264" t="s">
        <v>305</v>
      </c>
      <c r="L22" s="264" t="s">
        <v>305</v>
      </c>
      <c r="M22" s="199" t="s">
        <v>197</v>
      </c>
      <c r="N22" s="198"/>
      <c r="O22" s="199" t="s">
        <v>197</v>
      </c>
      <c r="P22" s="555" t="s">
        <v>201</v>
      </c>
      <c r="Q22" s="199" t="s">
        <v>197</v>
      </c>
      <c r="R22" s="198" t="s">
        <v>201</v>
      </c>
      <c r="S22" s="199" t="s">
        <v>197</v>
      </c>
      <c r="T22" s="198" t="s">
        <v>197</v>
      </c>
      <c r="U22" s="198"/>
    </row>
    <row r="23" spans="1:21" s="185" customFormat="1" ht="12.75" customHeight="1">
      <c r="A23" s="184"/>
      <c r="D23" s="190"/>
      <c r="E23" s="191" t="s">
        <v>1007</v>
      </c>
      <c r="G23" s="556" t="s">
        <v>189</v>
      </c>
      <c r="H23" s="262">
        <v>0.13194444444444445</v>
      </c>
      <c r="I23" s="193">
        <v>0.19930555555555554</v>
      </c>
      <c r="J23" s="262">
        <v>0.18680555555555556</v>
      </c>
      <c r="K23" s="262">
        <v>0.18680555555555556</v>
      </c>
      <c r="L23" s="262">
        <v>0.18680555555555556</v>
      </c>
      <c r="M23" s="194">
        <v>0.38819444444444445</v>
      </c>
      <c r="N23" s="193"/>
      <c r="O23" s="194">
        <v>0.5611111111111111</v>
      </c>
      <c r="P23" s="193">
        <f>P24-$B24</f>
        <v>0.6034722222222222</v>
      </c>
      <c r="Q23" s="194">
        <v>0.7215277777777778</v>
      </c>
      <c r="R23" s="193">
        <f>R24-$B24</f>
        <v>0.7701388888888889</v>
      </c>
      <c r="S23" s="194">
        <v>0.8972222222222223</v>
      </c>
      <c r="T23" s="193">
        <v>0.10069444444444443</v>
      </c>
      <c r="U23" s="193"/>
    </row>
    <row r="24" spans="1:21" s="560" customFormat="1" ht="12.75" customHeight="1">
      <c r="A24" s="559"/>
      <c r="B24" s="559">
        <v>0.003472222222222222</v>
      </c>
      <c r="D24" s="561"/>
      <c r="E24" s="191"/>
      <c r="F24" s="185"/>
      <c r="G24" s="557" t="s">
        <v>187</v>
      </c>
      <c r="H24" s="263">
        <v>0.13541666666666666</v>
      </c>
      <c r="I24" s="558">
        <v>0.20138888888888887</v>
      </c>
      <c r="J24" s="263">
        <v>0.19027777777777777</v>
      </c>
      <c r="K24" s="263">
        <v>0.19027777777777777</v>
      </c>
      <c r="L24" s="263">
        <v>0.19027777777777777</v>
      </c>
      <c r="M24" s="201">
        <v>0.3909722222222222</v>
      </c>
      <c r="N24" s="562"/>
      <c r="O24" s="201">
        <v>0.5680555555555555</v>
      </c>
      <c r="P24" s="327">
        <v>0.6069444444444444</v>
      </c>
      <c r="Q24" s="206"/>
      <c r="R24" s="327">
        <v>0.7736111111111111</v>
      </c>
      <c r="S24" s="206"/>
      <c r="T24" s="558">
        <v>0.11458333333333333</v>
      </c>
      <c r="U24" s="558">
        <v>0.1111111111111111</v>
      </c>
    </row>
    <row r="25" spans="4:21" s="265" customFormat="1" ht="12.75" customHeight="1">
      <c r="D25" s="284"/>
      <c r="E25" s="197" t="s">
        <v>1223</v>
      </c>
      <c r="F25" s="159"/>
      <c r="G25" s="554" t="s">
        <v>189</v>
      </c>
      <c r="H25" s="264" t="s">
        <v>305</v>
      </c>
      <c r="I25" s="198" t="s">
        <v>201</v>
      </c>
      <c r="J25" s="264" t="s">
        <v>305</v>
      </c>
      <c r="K25" s="264" t="s">
        <v>305</v>
      </c>
      <c r="L25" s="264" t="s">
        <v>305</v>
      </c>
      <c r="M25" s="199" t="s">
        <v>197</v>
      </c>
      <c r="N25" s="198"/>
      <c r="O25" s="199" t="s">
        <v>201</v>
      </c>
      <c r="P25" s="198" t="s">
        <v>197</v>
      </c>
      <c r="Q25" s="199"/>
      <c r="R25" s="198" t="s">
        <v>197</v>
      </c>
      <c r="S25" s="199"/>
      <c r="T25" s="198" t="s">
        <v>201</v>
      </c>
      <c r="U25" s="198" t="s">
        <v>197</v>
      </c>
    </row>
    <row r="26" spans="1:21" ht="12.75" customHeight="1">
      <c r="A26" s="189"/>
      <c r="D26" s="166"/>
      <c r="E26" s="197" t="s">
        <v>1224</v>
      </c>
      <c r="G26" s="554" t="s">
        <v>189</v>
      </c>
      <c r="H26" s="264" t="s">
        <v>305</v>
      </c>
      <c r="I26" s="198"/>
      <c r="J26" s="264" t="s">
        <v>305</v>
      </c>
      <c r="K26" s="264" t="s">
        <v>305</v>
      </c>
      <c r="L26" s="264" t="s">
        <v>305</v>
      </c>
      <c r="M26" s="199" t="s">
        <v>197</v>
      </c>
      <c r="N26" s="198"/>
      <c r="O26" s="199"/>
      <c r="P26" s="198" t="s">
        <v>197</v>
      </c>
      <c r="Q26" s="199"/>
      <c r="R26" s="198" t="s">
        <v>197</v>
      </c>
      <c r="S26" s="199"/>
      <c r="T26" s="198"/>
      <c r="U26" s="198" t="s">
        <v>197</v>
      </c>
    </row>
    <row r="27" spans="1:21" ht="12.75" customHeight="1">
      <c r="A27" s="189"/>
      <c r="D27" s="166"/>
      <c r="E27" s="197" t="s">
        <v>1225</v>
      </c>
      <c r="G27" s="554" t="s">
        <v>189</v>
      </c>
      <c r="H27" s="264" t="s">
        <v>305</v>
      </c>
      <c r="I27" s="198"/>
      <c r="J27" s="264" t="s">
        <v>305</v>
      </c>
      <c r="K27" s="264" t="s">
        <v>305</v>
      </c>
      <c r="L27" s="264" t="s">
        <v>305</v>
      </c>
      <c r="M27" s="199" t="s">
        <v>197</v>
      </c>
      <c r="N27" s="198"/>
      <c r="O27" s="199"/>
      <c r="P27" s="198" t="s">
        <v>197</v>
      </c>
      <c r="Q27" s="199"/>
      <c r="R27" s="198" t="s">
        <v>197</v>
      </c>
      <c r="S27" s="199"/>
      <c r="T27" s="198"/>
      <c r="U27" s="198" t="s">
        <v>197</v>
      </c>
    </row>
    <row r="28" spans="1:21" ht="12.75" customHeight="1">
      <c r="A28" s="189"/>
      <c r="B28" s="189"/>
      <c r="C28" s="189"/>
      <c r="D28" s="166"/>
      <c r="E28" s="197" t="s">
        <v>1226</v>
      </c>
      <c r="G28" s="554" t="s">
        <v>189</v>
      </c>
      <c r="H28" s="264" t="s">
        <v>305</v>
      </c>
      <c r="I28" s="198"/>
      <c r="J28" s="264" t="s">
        <v>305</v>
      </c>
      <c r="K28" s="264" t="s">
        <v>305</v>
      </c>
      <c r="L28" s="264" t="s">
        <v>305</v>
      </c>
      <c r="M28" s="199" t="s">
        <v>197</v>
      </c>
      <c r="N28" s="198"/>
      <c r="O28" s="199"/>
      <c r="P28" s="198" t="s">
        <v>197</v>
      </c>
      <c r="Q28" s="199"/>
      <c r="R28" s="198" t="s">
        <v>197</v>
      </c>
      <c r="S28" s="199"/>
      <c r="T28" s="198"/>
      <c r="U28" s="198" t="s">
        <v>197</v>
      </c>
    </row>
    <row r="29" spans="1:21" ht="12.75" customHeight="1">
      <c r="A29" s="189"/>
      <c r="B29" s="189"/>
      <c r="C29" s="189"/>
      <c r="D29" s="174"/>
      <c r="E29" s="232" t="s">
        <v>1227</v>
      </c>
      <c r="F29" s="175"/>
      <c r="G29" s="563" t="s">
        <v>189</v>
      </c>
      <c r="H29" s="278" t="s">
        <v>305</v>
      </c>
      <c r="I29" s="221"/>
      <c r="J29" s="278" t="s">
        <v>305</v>
      </c>
      <c r="K29" s="278" t="s">
        <v>305</v>
      </c>
      <c r="L29" s="278" t="s">
        <v>305</v>
      </c>
      <c r="M29" s="222" t="s">
        <v>195</v>
      </c>
      <c r="N29" s="221"/>
      <c r="O29" s="222"/>
      <c r="P29" s="221" t="s">
        <v>195</v>
      </c>
      <c r="Q29" s="222"/>
      <c r="R29" s="221" t="s">
        <v>195</v>
      </c>
      <c r="S29" s="222"/>
      <c r="T29" s="221"/>
      <c r="U29" s="221" t="s">
        <v>195</v>
      </c>
    </row>
    <row r="30" spans="1:21" ht="12.75" customHeight="1">
      <c r="A30" s="189"/>
      <c r="D30" s="166"/>
      <c r="E30" s="197" t="s">
        <v>1228</v>
      </c>
      <c r="G30" s="554" t="s">
        <v>189</v>
      </c>
      <c r="H30" s="264">
        <v>0.20833333333333334</v>
      </c>
      <c r="I30" s="198"/>
      <c r="J30" s="264">
        <v>0.26180555555555557</v>
      </c>
      <c r="K30" s="264">
        <v>0.26180555555555557</v>
      </c>
      <c r="L30" s="264">
        <v>0.26180555555555557</v>
      </c>
      <c r="M30" s="199" t="s">
        <v>201</v>
      </c>
      <c r="N30" s="198"/>
      <c r="O30" s="199"/>
      <c r="P30" s="198" t="s">
        <v>201</v>
      </c>
      <c r="Q30" s="199"/>
      <c r="R30" s="198" t="s">
        <v>201</v>
      </c>
      <c r="S30" s="199"/>
      <c r="T30" s="198"/>
      <c r="U30" s="198" t="s">
        <v>201</v>
      </c>
    </row>
    <row r="31" spans="4:21" s="185" customFormat="1" ht="13.5">
      <c r="D31" s="190"/>
      <c r="E31" s="191" t="s">
        <v>1229</v>
      </c>
      <c r="G31" s="557" t="s">
        <v>189</v>
      </c>
      <c r="H31" s="564">
        <v>0.23680555555555557</v>
      </c>
      <c r="I31" s="565"/>
      <c r="J31" s="564">
        <v>0.2902777777777778</v>
      </c>
      <c r="K31" s="564">
        <v>0.2902777777777778</v>
      </c>
      <c r="L31" s="564">
        <v>0.2902777777777778</v>
      </c>
      <c r="M31" s="541" t="s">
        <v>201</v>
      </c>
      <c r="N31" s="566"/>
      <c r="O31" s="541"/>
      <c r="P31" s="500" t="s">
        <v>201</v>
      </c>
      <c r="Q31" s="567"/>
      <c r="R31" s="500" t="s">
        <v>201</v>
      </c>
      <c r="S31" s="567"/>
      <c r="T31" s="565"/>
      <c r="U31" s="500" t="s">
        <v>201</v>
      </c>
    </row>
    <row r="32" spans="4:21" ht="12.75">
      <c r="D32" s="223"/>
      <c r="E32" s="224" t="s">
        <v>1230</v>
      </c>
      <c r="F32" s="200"/>
      <c r="G32" s="568" t="s">
        <v>189</v>
      </c>
      <c r="H32" s="357" t="s">
        <v>201</v>
      </c>
      <c r="I32" s="187"/>
      <c r="J32" s="261" t="s">
        <v>201</v>
      </c>
      <c r="K32" s="261" t="s">
        <v>201</v>
      </c>
      <c r="L32" s="357" t="s">
        <v>201</v>
      </c>
      <c r="M32" s="199" t="s">
        <v>197</v>
      </c>
      <c r="N32" s="358"/>
      <c r="O32" s="488"/>
      <c r="P32" s="187" t="s">
        <v>197</v>
      </c>
      <c r="Q32" s="488"/>
      <c r="R32" s="187" t="s">
        <v>197</v>
      </c>
      <c r="S32" s="488"/>
      <c r="T32" s="358"/>
      <c r="U32" s="187" t="s">
        <v>197</v>
      </c>
    </row>
    <row r="33" spans="4:21" ht="12.75">
      <c r="D33" s="166"/>
      <c r="E33" s="197" t="s">
        <v>1231</v>
      </c>
      <c r="G33" s="554" t="s">
        <v>189</v>
      </c>
      <c r="H33" s="305"/>
      <c r="I33" s="198"/>
      <c r="J33" s="264"/>
      <c r="K33" s="264"/>
      <c r="L33" s="305"/>
      <c r="M33" s="199" t="s">
        <v>197</v>
      </c>
      <c r="N33" s="207"/>
      <c r="O33" s="208"/>
      <c r="P33" s="198" t="s">
        <v>197</v>
      </c>
      <c r="Q33" s="208"/>
      <c r="R33" s="198" t="s">
        <v>197</v>
      </c>
      <c r="S33" s="208"/>
      <c r="T33" s="207"/>
      <c r="U33" s="198" t="s">
        <v>197</v>
      </c>
    </row>
    <row r="34" spans="4:21" ht="12.75">
      <c r="D34" s="166"/>
      <c r="E34" s="197" t="s">
        <v>1232</v>
      </c>
      <c r="G34" s="554" t="s">
        <v>189</v>
      </c>
      <c r="H34" s="305"/>
      <c r="I34" s="198"/>
      <c r="J34" s="264"/>
      <c r="K34" s="264"/>
      <c r="L34" s="305"/>
      <c r="M34" s="199" t="s">
        <v>220</v>
      </c>
      <c r="N34" s="207"/>
      <c r="O34" s="208"/>
      <c r="P34" s="198" t="s">
        <v>220</v>
      </c>
      <c r="Q34" s="208"/>
      <c r="R34" s="198" t="s">
        <v>220</v>
      </c>
      <c r="S34" s="208"/>
      <c r="T34" s="207"/>
      <c r="U34" s="198" t="s">
        <v>220</v>
      </c>
    </row>
    <row r="35" spans="1:21" s="185" customFormat="1" ht="12.75">
      <c r="A35" s="184">
        <v>0.09375</v>
      </c>
      <c r="D35" s="209"/>
      <c r="E35" s="210" t="s">
        <v>1233</v>
      </c>
      <c r="F35" s="225"/>
      <c r="G35" s="556" t="s">
        <v>189</v>
      </c>
      <c r="H35" s="303"/>
      <c r="I35" s="558"/>
      <c r="J35" s="263"/>
      <c r="K35" s="263"/>
      <c r="L35" s="303"/>
      <c r="M35" s="201">
        <v>0.4861111111111111</v>
      </c>
      <c r="N35" s="243"/>
      <c r="O35" s="392"/>
      <c r="P35" s="196">
        <f>P24+$A35</f>
        <v>0.7006944444444444</v>
      </c>
      <c r="Q35" s="392"/>
      <c r="R35" s="196">
        <f>R24+$A35</f>
        <v>0.8673611111111111</v>
      </c>
      <c r="S35" s="392"/>
      <c r="T35" s="243"/>
      <c r="U35" s="196">
        <v>0.2027777777777778</v>
      </c>
    </row>
    <row r="36" spans="4:21" ht="27.75">
      <c r="D36" s="174"/>
      <c r="E36" s="175"/>
      <c r="F36" s="231" t="s">
        <v>221</v>
      </c>
      <c r="G36" s="175"/>
      <c r="H36" s="229" t="s">
        <v>467</v>
      </c>
      <c r="I36" s="259" t="s">
        <v>468</v>
      </c>
      <c r="J36" s="229" t="s">
        <v>381</v>
      </c>
      <c r="K36" s="229" t="s">
        <v>381</v>
      </c>
      <c r="L36" s="229" t="s">
        <v>381</v>
      </c>
      <c r="M36" s="259" t="s">
        <v>1006</v>
      </c>
      <c r="N36" s="229"/>
      <c r="O36" s="229" t="s">
        <v>1234</v>
      </c>
      <c r="P36" s="259" t="s">
        <v>1006</v>
      </c>
      <c r="Q36" s="229" t="s">
        <v>678</v>
      </c>
      <c r="R36" s="259" t="s">
        <v>1006</v>
      </c>
      <c r="S36" s="229" t="s">
        <v>678</v>
      </c>
      <c r="T36" s="229" t="s">
        <v>1235</v>
      </c>
      <c r="U36" s="259" t="s">
        <v>1006</v>
      </c>
    </row>
    <row r="37" spans="1:21" s="560" customFormat="1" ht="12.75" customHeight="1">
      <c r="A37" s="559"/>
      <c r="D37" s="569"/>
      <c r="E37" s="203"/>
      <c r="F37" s="204"/>
      <c r="G37" s="204"/>
      <c r="H37" s="570"/>
      <c r="I37" s="570"/>
      <c r="J37" s="570"/>
      <c r="K37" s="570"/>
      <c r="L37" s="570"/>
      <c r="M37" s="571"/>
      <c r="N37" s="570"/>
      <c r="O37" s="570"/>
      <c r="P37" s="570"/>
      <c r="Q37" s="570"/>
      <c r="R37" s="570"/>
      <c r="S37" s="570"/>
      <c r="T37" s="570"/>
      <c r="U37" s="570"/>
    </row>
    <row r="38" spans="5:21" s="185" customFormat="1" ht="12.75">
      <c r="E38" s="197"/>
      <c r="F38" s="159"/>
      <c r="G38" s="159"/>
      <c r="H38" s="572"/>
      <c r="I38" s="572"/>
      <c r="J38" s="572"/>
      <c r="K38" s="572"/>
      <c r="L38" s="572"/>
      <c r="M38" s="573"/>
      <c r="N38" s="572"/>
      <c r="O38" s="572"/>
      <c r="P38" s="572"/>
      <c r="Q38" s="572"/>
      <c r="R38" s="572"/>
      <c r="S38" s="573"/>
      <c r="T38" s="572"/>
      <c r="U38" s="572"/>
    </row>
    <row r="39" spans="5:21" ht="12.75">
      <c r="E39" s="197"/>
      <c r="H39" s="574"/>
      <c r="I39" s="574"/>
      <c r="J39" s="574"/>
      <c r="K39" s="574"/>
      <c r="L39" s="574"/>
      <c r="M39" s="573"/>
      <c r="N39" s="574"/>
      <c r="O39" s="574"/>
      <c r="P39" s="574"/>
      <c r="Q39" s="574"/>
      <c r="R39" s="574"/>
      <c r="S39" s="573"/>
      <c r="T39" s="574"/>
      <c r="U39" s="574"/>
    </row>
    <row r="40" spans="5:21" s="185" customFormat="1" ht="12.75">
      <c r="E40" s="191"/>
      <c r="F40" s="283"/>
      <c r="H40" s="572"/>
      <c r="I40" s="572"/>
      <c r="J40" s="572"/>
      <c r="K40" s="572"/>
      <c r="L40" s="572"/>
      <c r="M40" s="571"/>
      <c r="N40" s="572"/>
      <c r="O40" s="572"/>
      <c r="P40" s="572"/>
      <c r="Q40" s="572"/>
      <c r="R40" s="572"/>
      <c r="S40" s="571"/>
      <c r="T40" s="572"/>
      <c r="U40" s="572"/>
    </row>
    <row r="41" spans="1:21" s="560" customFormat="1" ht="12.75" customHeight="1">
      <c r="A41" s="559"/>
      <c r="E41" s="191"/>
      <c r="F41" s="185"/>
      <c r="G41" s="185"/>
      <c r="H41" s="571"/>
      <c r="I41" s="571"/>
      <c r="J41" s="571"/>
      <c r="K41" s="571"/>
      <c r="L41" s="571"/>
      <c r="M41" s="571"/>
      <c r="N41" s="571"/>
      <c r="O41" s="571"/>
      <c r="P41" s="571"/>
      <c r="Q41" s="571"/>
      <c r="R41" s="571"/>
      <c r="S41" s="571"/>
      <c r="T41" s="571"/>
      <c r="U41" s="571"/>
    </row>
    <row r="42" spans="1:21" s="265" customFormat="1" ht="12.75" customHeight="1">
      <c r="A42" s="266"/>
      <c r="E42" s="197"/>
      <c r="F42" s="159"/>
      <c r="G42" s="159"/>
      <c r="H42" s="573"/>
      <c r="I42" s="573"/>
      <c r="J42" s="573"/>
      <c r="K42" s="573"/>
      <c r="L42" s="573"/>
      <c r="M42" s="573"/>
      <c r="N42" s="573"/>
      <c r="O42" s="573"/>
      <c r="P42" s="573"/>
      <c r="Q42" s="573"/>
      <c r="R42" s="573"/>
      <c r="S42" s="573"/>
      <c r="T42" s="573"/>
      <c r="U42" s="573"/>
    </row>
    <row r="43" spans="1:21" s="265" customFormat="1" ht="12.75" customHeight="1">
      <c r="A43" s="266"/>
      <c r="E43" s="197"/>
      <c r="F43" s="159"/>
      <c r="G43" s="159"/>
      <c r="H43" s="573"/>
      <c r="I43" s="573"/>
      <c r="J43" s="573"/>
      <c r="K43" s="573"/>
      <c r="L43" s="573"/>
      <c r="M43" s="573"/>
      <c r="N43" s="573"/>
      <c r="O43" s="573"/>
      <c r="P43" s="573"/>
      <c r="Q43" s="573"/>
      <c r="R43" s="573"/>
      <c r="S43" s="573"/>
      <c r="T43" s="573"/>
      <c r="U43" s="573"/>
    </row>
    <row r="44" spans="1:21" s="185" customFormat="1" ht="12.75" customHeight="1">
      <c r="A44" s="184"/>
      <c r="B44" s="184"/>
      <c r="C44" s="184"/>
      <c r="E44" s="197"/>
      <c r="F44" s="159"/>
      <c r="G44" s="159"/>
      <c r="H44" s="575"/>
      <c r="I44" s="575"/>
      <c r="J44" s="575"/>
      <c r="K44" s="573"/>
      <c r="L44" s="573"/>
      <c r="M44" s="573"/>
      <c r="N44" s="573"/>
      <c r="O44" s="573"/>
      <c r="P44" s="573"/>
      <c r="Q44" s="573"/>
      <c r="R44" s="573"/>
      <c r="S44" s="573"/>
      <c r="T44" s="573"/>
      <c r="U44" s="573"/>
    </row>
    <row r="45" spans="1:21" ht="12.75" customHeight="1">
      <c r="A45" s="189"/>
      <c r="B45" s="189"/>
      <c r="C45" s="189"/>
      <c r="E45" s="197"/>
      <c r="H45" s="576"/>
      <c r="I45" s="576"/>
      <c r="J45" s="576"/>
      <c r="K45" s="573"/>
      <c r="L45" s="573"/>
      <c r="M45" s="573"/>
      <c r="N45" s="573"/>
      <c r="O45" s="573"/>
      <c r="P45" s="573"/>
      <c r="Q45" s="573"/>
      <c r="R45" s="573"/>
      <c r="S45" s="573"/>
      <c r="T45" s="573"/>
      <c r="U45" s="573"/>
    </row>
    <row r="46" spans="1:21" ht="12.75" customHeight="1">
      <c r="A46" s="189"/>
      <c r="E46" s="197"/>
      <c r="H46" s="576"/>
      <c r="I46" s="576"/>
      <c r="J46" s="576"/>
      <c r="K46" s="573"/>
      <c r="L46" s="573"/>
      <c r="M46" s="573"/>
      <c r="N46" s="573"/>
      <c r="O46" s="573"/>
      <c r="P46" s="573"/>
      <c r="Q46" s="573"/>
      <c r="R46" s="573"/>
      <c r="S46" s="573"/>
      <c r="T46" s="573"/>
      <c r="U46" s="573"/>
    </row>
    <row r="47" spans="5:21" ht="12.75">
      <c r="E47" s="197"/>
      <c r="H47" s="577"/>
      <c r="I47" s="577"/>
      <c r="J47" s="578"/>
      <c r="K47" s="579"/>
      <c r="L47" s="579"/>
      <c r="M47" s="580"/>
      <c r="N47" s="579"/>
      <c r="O47" s="579"/>
      <c r="P47" s="580"/>
      <c r="Q47" s="580"/>
      <c r="R47" s="580"/>
      <c r="S47" s="580"/>
      <c r="T47" s="580"/>
      <c r="U47" s="580"/>
    </row>
    <row r="48" spans="5:21" s="185" customFormat="1" ht="12.75" customHeight="1">
      <c r="E48" s="191"/>
      <c r="H48" s="581"/>
      <c r="I48" s="581"/>
      <c r="J48" s="575"/>
      <c r="K48" s="571"/>
      <c r="L48" s="571"/>
      <c r="M48" s="572"/>
      <c r="N48" s="571"/>
      <c r="O48" s="571"/>
      <c r="P48" s="572"/>
      <c r="Q48" s="572"/>
      <c r="R48" s="572"/>
      <c r="S48" s="572"/>
      <c r="T48" s="572"/>
      <c r="U48" s="572"/>
    </row>
    <row r="49" spans="5:21" ht="12.75">
      <c r="E49" s="197"/>
      <c r="H49" s="577"/>
      <c r="I49" s="577"/>
      <c r="L49" s="576"/>
      <c r="M49" s="577"/>
      <c r="N49" s="573"/>
      <c r="O49" s="577"/>
      <c r="P49" s="577"/>
      <c r="Q49" s="577"/>
      <c r="R49" s="577"/>
      <c r="S49" s="577"/>
      <c r="T49" s="577"/>
      <c r="U49" s="577"/>
    </row>
    <row r="50" spans="5:21" ht="12.75">
      <c r="E50" s="197"/>
      <c r="H50" s="577"/>
      <c r="I50" s="577"/>
      <c r="L50" s="576"/>
      <c r="M50" s="577"/>
      <c r="N50" s="573"/>
      <c r="O50" s="577"/>
      <c r="P50" s="577"/>
      <c r="Q50" s="577"/>
      <c r="R50" s="577"/>
      <c r="S50" s="577"/>
      <c r="T50" s="577"/>
      <c r="U50" s="577"/>
    </row>
    <row r="51" spans="1:21" s="185" customFormat="1" ht="12.75" customHeight="1">
      <c r="A51" s="184"/>
      <c r="E51" s="197"/>
      <c r="F51" s="159"/>
      <c r="G51" s="159"/>
      <c r="H51" s="575"/>
      <c r="I51" s="575"/>
      <c r="L51" s="573"/>
      <c r="M51" s="573"/>
      <c r="N51" s="573"/>
      <c r="O51" s="573"/>
      <c r="P51" s="573"/>
      <c r="Q51" s="573"/>
      <c r="R51" s="573"/>
      <c r="S51" s="573"/>
      <c r="T51" s="573"/>
      <c r="U51" s="573"/>
    </row>
    <row r="52" spans="5:21" s="185" customFormat="1" ht="12.75">
      <c r="E52" s="191"/>
      <c r="H52" s="581"/>
      <c r="I52" s="581"/>
      <c r="L52" s="575"/>
      <c r="M52" s="581"/>
      <c r="N52" s="575"/>
      <c r="O52" s="581"/>
      <c r="P52" s="581"/>
      <c r="Q52" s="581"/>
      <c r="R52" s="581"/>
      <c r="S52" s="581"/>
      <c r="T52" s="581"/>
      <c r="U52" s="581"/>
    </row>
    <row r="53" spans="5:21" s="185" customFormat="1" ht="12.75">
      <c r="E53" s="191"/>
      <c r="H53" s="581"/>
      <c r="I53" s="581"/>
      <c r="L53" s="575"/>
      <c r="M53" s="575"/>
      <c r="N53" s="571"/>
      <c r="O53" s="581"/>
      <c r="P53" s="581"/>
      <c r="Q53" s="581"/>
      <c r="R53" s="581"/>
      <c r="S53" s="581"/>
      <c r="T53" s="581"/>
      <c r="U53" s="581"/>
    </row>
  </sheetData>
  <sheetProtection selectLockedCells="1" selectUnlockedCells="1"/>
  <mergeCells count="3">
    <mergeCell ref="E13:E14"/>
    <mergeCell ref="F13:F14"/>
    <mergeCell ref="E23:E2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L79"/>
  <sheetViews>
    <sheetView showGridLines="0" zoomScale="80" zoomScaleNormal="80" zoomScaleSheetLayoutView="10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X24" sqref="X24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21" width="7.75390625" style="159" customWidth="1"/>
    <col min="22" max="65" width="8.375" style="159" customWidth="1"/>
    <col min="66" max="16384" width="9.125" style="159" customWidth="1"/>
  </cols>
  <sheetData>
    <row r="2" spans="5:7" ht="30" customHeight="1">
      <c r="E2" s="444" t="s">
        <v>1236</v>
      </c>
      <c r="G2" s="162" t="s">
        <v>1237</v>
      </c>
    </row>
    <row r="3" spans="4:21" ht="12.75" customHeight="1">
      <c r="D3" s="163"/>
      <c r="E3" s="200"/>
      <c r="F3" s="200"/>
      <c r="G3" s="495"/>
      <c r="H3" s="165" t="s">
        <v>11</v>
      </c>
      <c r="I3" s="165" t="s">
        <v>14</v>
      </c>
      <c r="J3" s="165" t="s">
        <v>16</v>
      </c>
      <c r="K3" s="165" t="s">
        <v>18</v>
      </c>
      <c r="L3" s="165" t="s">
        <v>20</v>
      </c>
      <c r="M3" s="165" t="s">
        <v>22</v>
      </c>
      <c r="N3" s="165" t="s">
        <v>24</v>
      </c>
      <c r="O3" s="165" t="s">
        <v>26</v>
      </c>
      <c r="P3" s="165" t="s">
        <v>137</v>
      </c>
      <c r="Q3" s="165" t="s">
        <v>138</v>
      </c>
      <c r="R3" s="165" t="s">
        <v>28</v>
      </c>
      <c r="S3" s="165" t="s">
        <v>30</v>
      </c>
      <c r="T3" s="165" t="s">
        <v>32</v>
      </c>
      <c r="U3" s="165" t="s">
        <v>34</v>
      </c>
    </row>
    <row r="4" spans="4:64" s="582" customFormat="1" ht="12.75" customHeight="1">
      <c r="D4" s="583"/>
      <c r="G4" s="584"/>
      <c r="H4" s="167" t="s">
        <v>433</v>
      </c>
      <c r="I4" s="255" t="s">
        <v>432</v>
      </c>
      <c r="J4" s="167" t="s">
        <v>1238</v>
      </c>
      <c r="K4" s="167" t="s">
        <v>349</v>
      </c>
      <c r="L4" s="585" t="s">
        <v>68</v>
      </c>
      <c r="M4" s="167" t="s">
        <v>993</v>
      </c>
      <c r="N4" s="168" t="s">
        <v>68</v>
      </c>
      <c r="O4" s="167" t="s">
        <v>994</v>
      </c>
      <c r="P4" s="525" t="s">
        <v>68</v>
      </c>
      <c r="Q4" s="167"/>
      <c r="R4" s="525" t="s">
        <v>68</v>
      </c>
      <c r="S4" s="255" t="s">
        <v>352</v>
      </c>
      <c r="T4" s="255" t="s">
        <v>353</v>
      </c>
      <c r="U4" s="255" t="s">
        <v>442</v>
      </c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6"/>
      <c r="AG4" s="586"/>
      <c r="AH4" s="586"/>
      <c r="AI4" s="586"/>
      <c r="AJ4" s="586"/>
      <c r="AK4" s="586"/>
      <c r="AL4" s="586"/>
      <c r="AM4" s="586"/>
      <c r="AN4" s="586"/>
      <c r="AO4" s="586"/>
      <c r="AP4" s="586"/>
      <c r="AQ4" s="586"/>
      <c r="AR4" s="586"/>
      <c r="AS4" s="586"/>
      <c r="AT4" s="586"/>
      <c r="AU4" s="586"/>
      <c r="AV4" s="586"/>
      <c r="AW4" s="586"/>
      <c r="AX4" s="586"/>
      <c r="AY4" s="586"/>
      <c r="AZ4" s="586"/>
      <c r="BA4" s="586"/>
      <c r="BB4" s="586"/>
      <c r="BC4" s="586"/>
      <c r="BD4" s="586"/>
      <c r="BE4" s="586"/>
      <c r="BF4" s="586"/>
      <c r="BG4" s="586"/>
      <c r="BH4" s="586"/>
      <c r="BI4" s="586"/>
      <c r="BJ4" s="586"/>
      <c r="BK4" s="586"/>
      <c r="BL4" s="586"/>
    </row>
    <row r="5" spans="4:64" s="587" customFormat="1" ht="12.75" customHeight="1">
      <c r="D5" s="588"/>
      <c r="G5" s="589"/>
      <c r="H5" s="167"/>
      <c r="I5" s="255" t="s">
        <v>443</v>
      </c>
      <c r="J5" s="167"/>
      <c r="K5" s="167"/>
      <c r="L5" s="590" t="s">
        <v>1239</v>
      </c>
      <c r="M5" s="167"/>
      <c r="N5" s="230" t="s">
        <v>262</v>
      </c>
      <c r="O5" s="167"/>
      <c r="P5" s="169" t="s">
        <v>1240</v>
      </c>
      <c r="Q5" s="167"/>
      <c r="R5" s="169" t="s">
        <v>1241</v>
      </c>
      <c r="S5" s="255" t="s">
        <v>356</v>
      </c>
      <c r="T5" s="255" t="s">
        <v>357</v>
      </c>
      <c r="U5" s="255" t="s">
        <v>446</v>
      </c>
      <c r="V5" s="591"/>
      <c r="W5" s="591"/>
      <c r="X5" s="591"/>
      <c r="Y5" s="591"/>
      <c r="Z5" s="591"/>
      <c r="AA5" s="591"/>
      <c r="AB5" s="591"/>
      <c r="AC5" s="591"/>
      <c r="AD5" s="591"/>
      <c r="AE5" s="591"/>
      <c r="AF5" s="591"/>
      <c r="AG5" s="591"/>
      <c r="AH5" s="591"/>
      <c r="AI5" s="591"/>
      <c r="AJ5" s="591"/>
      <c r="AK5" s="591"/>
      <c r="AL5" s="591"/>
      <c r="AM5" s="591"/>
      <c r="AN5" s="591"/>
      <c r="AO5" s="591"/>
      <c r="AP5" s="591"/>
      <c r="AQ5" s="591"/>
      <c r="AR5" s="591"/>
      <c r="AS5" s="591"/>
      <c r="AT5" s="591"/>
      <c r="AU5" s="591"/>
      <c r="AV5" s="591"/>
      <c r="AW5" s="591"/>
      <c r="AX5" s="591"/>
      <c r="AY5" s="591"/>
      <c r="AZ5" s="591"/>
      <c r="BA5" s="591"/>
      <c r="BB5" s="591"/>
      <c r="BC5" s="591"/>
      <c r="BD5" s="591"/>
      <c r="BE5" s="591"/>
      <c r="BF5" s="591"/>
      <c r="BG5" s="591"/>
      <c r="BH5" s="591"/>
      <c r="BI5" s="591"/>
      <c r="BJ5" s="591"/>
      <c r="BK5" s="591"/>
      <c r="BL5" s="591"/>
    </row>
    <row r="6" spans="4:64" s="587" customFormat="1" ht="12.75" customHeight="1">
      <c r="D6" s="588"/>
      <c r="G6" s="589"/>
      <c r="H6" s="167"/>
      <c r="I6" s="321"/>
      <c r="J6" s="167"/>
      <c r="K6" s="319" t="s">
        <v>358</v>
      </c>
      <c r="L6" s="171" t="s">
        <v>1214</v>
      </c>
      <c r="M6" s="167" t="s">
        <v>999</v>
      </c>
      <c r="N6" s="256" t="s">
        <v>277</v>
      </c>
      <c r="O6" s="167" t="s">
        <v>1000</v>
      </c>
      <c r="P6" s="552" t="s">
        <v>1213</v>
      </c>
      <c r="Q6" s="167"/>
      <c r="R6" s="592" t="s">
        <v>1212</v>
      </c>
      <c r="S6" s="255" t="s">
        <v>365</v>
      </c>
      <c r="T6" s="255"/>
      <c r="U6" s="321"/>
      <c r="V6" s="591"/>
      <c r="W6" s="591"/>
      <c r="X6" s="591"/>
      <c r="Y6" s="591"/>
      <c r="Z6" s="591"/>
      <c r="AA6" s="591"/>
      <c r="AB6" s="591"/>
      <c r="AC6" s="591"/>
      <c r="AD6" s="591"/>
      <c r="AE6" s="591"/>
      <c r="AF6" s="591"/>
      <c r="AG6" s="591"/>
      <c r="AH6" s="591"/>
      <c r="AI6" s="591"/>
      <c r="AJ6" s="591"/>
      <c r="AK6" s="591"/>
      <c r="AL6" s="591"/>
      <c r="AM6" s="591"/>
      <c r="AN6" s="591"/>
      <c r="AO6" s="591"/>
      <c r="AP6" s="591"/>
      <c r="AQ6" s="591"/>
      <c r="AR6" s="591"/>
      <c r="AS6" s="591"/>
      <c r="AT6" s="591"/>
      <c r="AU6" s="591"/>
      <c r="AV6" s="591"/>
      <c r="AW6" s="591"/>
      <c r="AX6" s="591"/>
      <c r="AY6" s="591"/>
      <c r="AZ6" s="591"/>
      <c r="BA6" s="591"/>
      <c r="BB6" s="591"/>
      <c r="BC6" s="591"/>
      <c r="BD6" s="591"/>
      <c r="BE6" s="591"/>
      <c r="BF6" s="591"/>
      <c r="BG6" s="591"/>
      <c r="BH6" s="591"/>
      <c r="BI6" s="591"/>
      <c r="BJ6" s="591"/>
      <c r="BK6" s="591"/>
      <c r="BL6" s="591"/>
    </row>
    <row r="7" spans="4:64" s="587" customFormat="1" ht="12.75" customHeight="1">
      <c r="D7" s="588"/>
      <c r="F7" s="173" t="s">
        <v>158</v>
      </c>
      <c r="G7" s="589"/>
      <c r="H7" s="167"/>
      <c r="I7" s="255"/>
      <c r="J7" s="167"/>
      <c r="K7" s="167"/>
      <c r="L7" s="171" t="s">
        <v>161</v>
      </c>
      <c r="M7" s="167"/>
      <c r="N7" s="171"/>
      <c r="O7" s="167"/>
      <c r="P7" s="171"/>
      <c r="Q7" s="167"/>
      <c r="R7" s="592" t="s">
        <v>1215</v>
      </c>
      <c r="S7" s="255" t="s">
        <v>367</v>
      </c>
      <c r="T7" s="255"/>
      <c r="U7" s="255"/>
      <c r="V7" s="591"/>
      <c r="W7" s="591"/>
      <c r="X7" s="591"/>
      <c r="Y7" s="591"/>
      <c r="Z7" s="591"/>
      <c r="AA7" s="591"/>
      <c r="AB7" s="591"/>
      <c r="AC7" s="591"/>
      <c r="AD7" s="591"/>
      <c r="AE7" s="591"/>
      <c r="AF7" s="591"/>
      <c r="AG7" s="591"/>
      <c r="AH7" s="591"/>
      <c r="AI7" s="591"/>
      <c r="AJ7" s="591"/>
      <c r="AK7" s="591"/>
      <c r="AL7" s="591"/>
      <c r="AM7" s="591"/>
      <c r="AN7" s="591"/>
      <c r="AO7" s="591"/>
      <c r="AP7" s="591"/>
      <c r="AQ7" s="591"/>
      <c r="AR7" s="591"/>
      <c r="AS7" s="591"/>
      <c r="AT7" s="591"/>
      <c r="AU7" s="591"/>
      <c r="AV7" s="591"/>
      <c r="AW7" s="591"/>
      <c r="AX7" s="591"/>
      <c r="AY7" s="591"/>
      <c r="AZ7" s="591"/>
      <c r="BA7" s="591"/>
      <c r="BB7" s="591"/>
      <c r="BC7" s="591"/>
      <c r="BD7" s="591"/>
      <c r="BE7" s="591"/>
      <c r="BF7" s="591"/>
      <c r="BG7" s="591"/>
      <c r="BH7" s="591"/>
      <c r="BI7" s="591"/>
      <c r="BJ7" s="591"/>
      <c r="BK7" s="591"/>
      <c r="BL7" s="591"/>
    </row>
    <row r="8" spans="4:64" s="587" customFormat="1" ht="12.75" customHeight="1">
      <c r="D8" s="588"/>
      <c r="F8" s="173"/>
      <c r="G8" s="589"/>
      <c r="H8" s="167" t="s">
        <v>160</v>
      </c>
      <c r="I8" s="255" t="s">
        <v>280</v>
      </c>
      <c r="J8" s="167" t="s">
        <v>161</v>
      </c>
      <c r="K8" s="167" t="s">
        <v>161</v>
      </c>
      <c r="L8" s="256"/>
      <c r="M8" s="167" t="s">
        <v>161</v>
      </c>
      <c r="N8" s="171" t="s">
        <v>161</v>
      </c>
      <c r="O8" s="167" t="s">
        <v>767</v>
      </c>
      <c r="P8" s="171" t="s">
        <v>161</v>
      </c>
      <c r="Q8" s="167"/>
      <c r="R8" s="171" t="s">
        <v>767</v>
      </c>
      <c r="S8" s="255" t="s">
        <v>280</v>
      </c>
      <c r="T8" s="255" t="s">
        <v>280</v>
      </c>
      <c r="U8" s="255" t="s">
        <v>280</v>
      </c>
      <c r="V8" s="591"/>
      <c r="W8" s="591"/>
      <c r="X8" s="591"/>
      <c r="Y8" s="591"/>
      <c r="Z8" s="591"/>
      <c r="AA8" s="591"/>
      <c r="AB8" s="591"/>
      <c r="AC8" s="591"/>
      <c r="AD8" s="591"/>
      <c r="AE8" s="591"/>
      <c r="AF8" s="591"/>
      <c r="AG8" s="591"/>
      <c r="AH8" s="591"/>
      <c r="AI8" s="591"/>
      <c r="AJ8" s="591"/>
      <c r="AK8" s="591"/>
      <c r="AL8" s="591"/>
      <c r="AM8" s="591"/>
      <c r="AN8" s="591"/>
      <c r="AO8" s="591"/>
      <c r="AP8" s="591"/>
      <c r="AQ8" s="591"/>
      <c r="AR8" s="591"/>
      <c r="AS8" s="591"/>
      <c r="AT8" s="591"/>
      <c r="AU8" s="591"/>
      <c r="AV8" s="591"/>
      <c r="AW8" s="591"/>
      <c r="AX8" s="591"/>
      <c r="AY8" s="591"/>
      <c r="AZ8" s="591"/>
      <c r="BA8" s="591"/>
      <c r="BB8" s="591"/>
      <c r="BC8" s="591"/>
      <c r="BD8" s="591"/>
      <c r="BE8" s="591"/>
      <c r="BF8" s="591"/>
      <c r="BG8" s="591"/>
      <c r="BH8" s="591"/>
      <c r="BI8" s="591"/>
      <c r="BJ8" s="591"/>
      <c r="BK8" s="591"/>
      <c r="BL8" s="591"/>
    </row>
    <row r="9" spans="4:64" s="587" customFormat="1" ht="12.75" customHeight="1">
      <c r="D9" s="588"/>
      <c r="F9" s="173"/>
      <c r="G9" s="589"/>
      <c r="H9" s="167"/>
      <c r="I9" s="255"/>
      <c r="J9" s="167"/>
      <c r="K9" s="167"/>
      <c r="L9" s="256"/>
      <c r="M9" s="167"/>
      <c r="N9" s="256"/>
      <c r="O9" s="167"/>
      <c r="P9" s="171" t="s">
        <v>167</v>
      </c>
      <c r="Q9" s="167"/>
      <c r="R9" s="171"/>
      <c r="S9" s="593"/>
      <c r="T9" s="255"/>
      <c r="U9" s="255"/>
      <c r="V9" s="591"/>
      <c r="W9" s="591"/>
      <c r="X9" s="591"/>
      <c r="Y9" s="591"/>
      <c r="Z9" s="591"/>
      <c r="AA9" s="591"/>
      <c r="AB9" s="591"/>
      <c r="AC9" s="591"/>
      <c r="AD9" s="591"/>
      <c r="AE9" s="591"/>
      <c r="AF9" s="591"/>
      <c r="AG9" s="591"/>
      <c r="AH9" s="591"/>
      <c r="AI9" s="591"/>
      <c r="AJ9" s="591"/>
      <c r="AK9" s="591"/>
      <c r="AL9" s="591"/>
      <c r="AM9" s="591"/>
      <c r="AN9" s="591"/>
      <c r="AO9" s="591"/>
      <c r="AP9" s="591"/>
      <c r="AQ9" s="591"/>
      <c r="AR9" s="591"/>
      <c r="AS9" s="591"/>
      <c r="AT9" s="591"/>
      <c r="AU9" s="591"/>
      <c r="AV9" s="591"/>
      <c r="AW9" s="591"/>
      <c r="AX9" s="591"/>
      <c r="AY9" s="591"/>
      <c r="AZ9" s="591"/>
      <c r="BA9" s="591"/>
      <c r="BB9" s="591"/>
      <c r="BC9" s="591"/>
      <c r="BD9" s="591"/>
      <c r="BE9" s="591"/>
      <c r="BF9" s="591"/>
      <c r="BG9" s="591"/>
      <c r="BH9" s="591"/>
      <c r="BI9" s="591"/>
      <c r="BJ9" s="591"/>
      <c r="BK9" s="591"/>
      <c r="BL9" s="591"/>
    </row>
    <row r="10" spans="4:21" s="587" customFormat="1" ht="12.75" customHeight="1">
      <c r="D10" s="594"/>
      <c r="E10" s="595"/>
      <c r="F10" s="595"/>
      <c r="G10" s="596"/>
      <c r="H10" s="176"/>
      <c r="I10" s="292"/>
      <c r="J10" s="176"/>
      <c r="K10" s="176"/>
      <c r="L10" s="362"/>
      <c r="M10" s="176"/>
      <c r="N10" s="362"/>
      <c r="O10" s="176"/>
      <c r="P10" s="178" t="s">
        <v>173</v>
      </c>
      <c r="Q10" s="176"/>
      <c r="R10" s="178"/>
      <c r="S10" s="292"/>
      <c r="T10" s="292"/>
      <c r="U10" s="292"/>
    </row>
    <row r="11" spans="1:21" ht="27.75">
      <c r="A11" s="159" t="s">
        <v>174</v>
      </c>
      <c r="B11" s="159" t="s">
        <v>175</v>
      </c>
      <c r="D11" s="174"/>
      <c r="E11" s="175"/>
      <c r="F11" s="231" t="s">
        <v>176</v>
      </c>
      <c r="G11" s="175"/>
      <c r="H11" s="347" t="s">
        <v>468</v>
      </c>
      <c r="I11" s="182" t="s">
        <v>467</v>
      </c>
      <c r="J11" s="347" t="s">
        <v>1006</v>
      </c>
      <c r="K11" s="229" t="s">
        <v>1235</v>
      </c>
      <c r="L11" s="182" t="s">
        <v>678</v>
      </c>
      <c r="M11" s="347" t="s">
        <v>1006</v>
      </c>
      <c r="N11" s="183" t="s">
        <v>1242</v>
      </c>
      <c r="O11" s="347" t="s">
        <v>1006</v>
      </c>
      <c r="P11" s="182" t="s">
        <v>678</v>
      </c>
      <c r="Q11" s="182"/>
      <c r="R11" s="347" t="s">
        <v>1006</v>
      </c>
      <c r="S11" s="182" t="s">
        <v>381</v>
      </c>
      <c r="T11" s="182" t="s">
        <v>381</v>
      </c>
      <c r="U11" s="182" t="s">
        <v>381</v>
      </c>
    </row>
    <row r="12" spans="4:21" s="185" customFormat="1" ht="12.75" customHeight="1">
      <c r="D12" s="190"/>
      <c r="E12" s="191" t="s">
        <v>1233</v>
      </c>
      <c r="G12" s="557" t="s">
        <v>187</v>
      </c>
      <c r="H12" s="243"/>
      <c r="I12" s="303"/>
      <c r="J12" s="196">
        <v>0.9868055555555556</v>
      </c>
      <c r="K12" s="243"/>
      <c r="L12" s="392"/>
      <c r="M12" s="327">
        <v>0.3375</v>
      </c>
      <c r="N12" s="392"/>
      <c r="O12" s="327">
        <v>0.5041666666666667</v>
      </c>
      <c r="P12" s="392"/>
      <c r="Q12" s="243"/>
      <c r="R12" s="201">
        <v>0.6576388888888889</v>
      </c>
      <c r="S12" s="303"/>
      <c r="T12" s="303"/>
      <c r="U12" s="303"/>
    </row>
    <row r="13" spans="4:21" ht="13.5">
      <c r="D13" s="166"/>
      <c r="E13" s="197" t="s">
        <v>1232</v>
      </c>
      <c r="G13" s="554" t="s">
        <v>187</v>
      </c>
      <c r="H13" s="503"/>
      <c r="I13" s="597"/>
      <c r="J13" s="502" t="s">
        <v>220</v>
      </c>
      <c r="K13" s="503"/>
      <c r="L13" s="543"/>
      <c r="M13" s="502" t="s">
        <v>220</v>
      </c>
      <c r="N13" s="543"/>
      <c r="O13" s="502" t="s">
        <v>220</v>
      </c>
      <c r="P13" s="543"/>
      <c r="Q13" s="503"/>
      <c r="R13" s="504" t="s">
        <v>220</v>
      </c>
      <c r="S13" s="597"/>
      <c r="T13" s="597"/>
      <c r="U13" s="597"/>
    </row>
    <row r="14" spans="1:21" ht="12.75" customHeight="1">
      <c r="A14" s="189"/>
      <c r="D14" s="166"/>
      <c r="E14" s="197" t="s">
        <v>1231</v>
      </c>
      <c r="G14" s="554" t="s">
        <v>187</v>
      </c>
      <c r="H14" s="198"/>
      <c r="I14" s="264"/>
      <c r="J14" s="198" t="s">
        <v>197</v>
      </c>
      <c r="K14" s="198"/>
      <c r="L14" s="199"/>
      <c r="M14" s="198" t="s">
        <v>197</v>
      </c>
      <c r="N14" s="199"/>
      <c r="O14" s="198" t="s">
        <v>197</v>
      </c>
      <c r="P14" s="199"/>
      <c r="Q14" s="198"/>
      <c r="R14" s="199" t="s">
        <v>197</v>
      </c>
      <c r="S14" s="264"/>
      <c r="T14" s="264"/>
      <c r="U14" s="264"/>
    </row>
    <row r="15" spans="4:21" ht="12.75">
      <c r="D15" s="174"/>
      <c r="E15" s="232" t="s">
        <v>1230</v>
      </c>
      <c r="F15" s="175"/>
      <c r="G15" s="563" t="s">
        <v>187</v>
      </c>
      <c r="H15" s="236"/>
      <c r="I15" s="300" t="s">
        <v>201</v>
      </c>
      <c r="J15" s="221" t="s">
        <v>197</v>
      </c>
      <c r="K15" s="236"/>
      <c r="L15" s="237"/>
      <c r="M15" s="221" t="s">
        <v>197</v>
      </c>
      <c r="N15" s="237"/>
      <c r="O15" s="221" t="s">
        <v>197</v>
      </c>
      <c r="P15" s="237"/>
      <c r="Q15" s="236"/>
      <c r="R15" s="222" t="s">
        <v>197</v>
      </c>
      <c r="S15" s="300" t="s">
        <v>201</v>
      </c>
      <c r="T15" s="300" t="s">
        <v>201</v>
      </c>
      <c r="U15" s="300" t="s">
        <v>201</v>
      </c>
    </row>
    <row r="16" spans="1:21" s="185" customFormat="1" ht="12.75" customHeight="1">
      <c r="A16" s="184"/>
      <c r="D16" s="190"/>
      <c r="E16" s="191" t="s">
        <v>1229</v>
      </c>
      <c r="G16" s="557" t="s">
        <v>187</v>
      </c>
      <c r="H16" s="196"/>
      <c r="I16" s="263">
        <v>0.9652777777777778</v>
      </c>
      <c r="J16" s="196" t="s">
        <v>201</v>
      </c>
      <c r="K16" s="196"/>
      <c r="L16" s="201"/>
      <c r="M16" s="196" t="s">
        <v>201</v>
      </c>
      <c r="N16" s="201"/>
      <c r="O16" s="196" t="s">
        <v>201</v>
      </c>
      <c r="P16" s="201"/>
      <c r="Q16" s="196"/>
      <c r="R16" s="201" t="s">
        <v>201</v>
      </c>
      <c r="S16" s="263">
        <v>0.7159722222222222</v>
      </c>
      <c r="T16" s="263">
        <v>0.7159722222222222</v>
      </c>
      <c r="U16" s="263">
        <v>0.7159722222222222</v>
      </c>
    </row>
    <row r="17" spans="4:21" ht="13.5">
      <c r="D17" s="166"/>
      <c r="E17" s="197" t="s">
        <v>1228</v>
      </c>
      <c r="G17" s="554" t="s">
        <v>187</v>
      </c>
      <c r="H17" s="544"/>
      <c r="I17" s="598">
        <v>0.9958333333333332</v>
      </c>
      <c r="J17" s="544" t="s">
        <v>201</v>
      </c>
      <c r="K17" s="544"/>
      <c r="L17" s="545"/>
      <c r="M17" s="544" t="s">
        <v>201</v>
      </c>
      <c r="N17" s="545"/>
      <c r="O17" s="544" t="s">
        <v>201</v>
      </c>
      <c r="P17" s="545"/>
      <c r="Q17" s="544"/>
      <c r="R17" s="545" t="s">
        <v>201</v>
      </c>
      <c r="S17" s="598">
        <v>0.7444444444444445</v>
      </c>
      <c r="T17" s="598">
        <v>0.7444444444444445</v>
      </c>
      <c r="U17" s="599">
        <v>0.7444444444444445</v>
      </c>
    </row>
    <row r="18" spans="1:21" ht="12.75" customHeight="1">
      <c r="A18" s="189"/>
      <c r="B18" s="189"/>
      <c r="C18" s="189"/>
      <c r="D18" s="223"/>
      <c r="E18" s="224" t="s">
        <v>1227</v>
      </c>
      <c r="F18" s="200"/>
      <c r="G18" s="568" t="s">
        <v>187</v>
      </c>
      <c r="H18" s="198"/>
      <c r="I18" s="264" t="s">
        <v>305</v>
      </c>
      <c r="J18" s="198" t="s">
        <v>195</v>
      </c>
      <c r="K18" s="198"/>
      <c r="L18" s="199"/>
      <c r="M18" s="198" t="s">
        <v>195</v>
      </c>
      <c r="N18" s="199"/>
      <c r="O18" s="198" t="s">
        <v>195</v>
      </c>
      <c r="P18" s="199"/>
      <c r="Q18" s="198"/>
      <c r="R18" s="199" t="s">
        <v>195</v>
      </c>
      <c r="S18" s="264" t="s">
        <v>305</v>
      </c>
      <c r="T18" s="264" t="s">
        <v>305</v>
      </c>
      <c r="U18" s="261" t="s">
        <v>305</v>
      </c>
    </row>
    <row r="19" spans="1:21" ht="12.75" customHeight="1">
      <c r="A19" s="189"/>
      <c r="D19" s="166"/>
      <c r="E19" s="197" t="s">
        <v>1226</v>
      </c>
      <c r="G19" s="554" t="s">
        <v>187</v>
      </c>
      <c r="H19" s="198"/>
      <c r="I19" s="264" t="s">
        <v>305</v>
      </c>
      <c r="J19" s="198" t="s">
        <v>197</v>
      </c>
      <c r="K19" s="198"/>
      <c r="L19" s="199"/>
      <c r="M19" s="198" t="s">
        <v>197</v>
      </c>
      <c r="N19" s="199"/>
      <c r="O19" s="198" t="s">
        <v>197</v>
      </c>
      <c r="P19" s="199"/>
      <c r="Q19" s="198"/>
      <c r="R19" s="199" t="s">
        <v>197</v>
      </c>
      <c r="S19" s="264" t="s">
        <v>305</v>
      </c>
      <c r="T19" s="264" t="s">
        <v>305</v>
      </c>
      <c r="U19" s="264" t="s">
        <v>305</v>
      </c>
    </row>
    <row r="20" spans="4:21" ht="13.5">
      <c r="D20" s="166"/>
      <c r="E20" s="197" t="s">
        <v>1225</v>
      </c>
      <c r="G20" s="554" t="s">
        <v>187</v>
      </c>
      <c r="H20" s="503"/>
      <c r="I20" s="597" t="s">
        <v>305</v>
      </c>
      <c r="J20" s="502" t="s">
        <v>197</v>
      </c>
      <c r="K20" s="503"/>
      <c r="L20" s="543"/>
      <c r="M20" s="502" t="s">
        <v>197</v>
      </c>
      <c r="N20" s="543"/>
      <c r="O20" s="502" t="s">
        <v>197</v>
      </c>
      <c r="P20" s="543"/>
      <c r="Q20" s="503"/>
      <c r="R20" s="504" t="s">
        <v>197</v>
      </c>
      <c r="S20" s="597" t="s">
        <v>305</v>
      </c>
      <c r="T20" s="597" t="s">
        <v>305</v>
      </c>
      <c r="U20" s="597" t="s">
        <v>305</v>
      </c>
    </row>
    <row r="21" spans="4:21" ht="12.75" customHeight="1">
      <c r="D21" s="166"/>
      <c r="E21" s="197" t="s">
        <v>1224</v>
      </c>
      <c r="G21" s="554" t="s">
        <v>187</v>
      </c>
      <c r="H21" s="207"/>
      <c r="I21" s="305" t="s">
        <v>305</v>
      </c>
      <c r="J21" s="198" t="s">
        <v>197</v>
      </c>
      <c r="K21" s="207"/>
      <c r="L21" s="208"/>
      <c r="M21" s="198" t="s">
        <v>197</v>
      </c>
      <c r="N21" s="208"/>
      <c r="O21" s="198" t="s">
        <v>197</v>
      </c>
      <c r="P21" s="208"/>
      <c r="Q21" s="207"/>
      <c r="R21" s="199" t="s">
        <v>197</v>
      </c>
      <c r="S21" s="305" t="s">
        <v>305</v>
      </c>
      <c r="T21" s="305" t="s">
        <v>305</v>
      </c>
      <c r="U21" s="305" t="s">
        <v>305</v>
      </c>
    </row>
    <row r="22" spans="4:21" ht="12.75">
      <c r="D22" s="166"/>
      <c r="E22" s="197" t="s">
        <v>1223</v>
      </c>
      <c r="F22" s="173"/>
      <c r="G22" s="554" t="s">
        <v>187</v>
      </c>
      <c r="H22" s="207"/>
      <c r="I22" s="305" t="s">
        <v>305</v>
      </c>
      <c r="J22" s="207" t="s">
        <v>197</v>
      </c>
      <c r="K22" s="207"/>
      <c r="L22" s="208"/>
      <c r="M22" s="207" t="s">
        <v>197</v>
      </c>
      <c r="N22" s="208"/>
      <c r="O22" s="207" t="s">
        <v>197</v>
      </c>
      <c r="P22" s="208"/>
      <c r="Q22" s="207"/>
      <c r="R22" s="208" t="s">
        <v>197</v>
      </c>
      <c r="S22" s="305" t="s">
        <v>305</v>
      </c>
      <c r="T22" s="305" t="s">
        <v>305</v>
      </c>
      <c r="U22" s="305" t="s">
        <v>305</v>
      </c>
    </row>
    <row r="23" spans="1:21" s="185" customFormat="1" ht="12.75" customHeight="1">
      <c r="A23" s="184">
        <v>0.09375</v>
      </c>
      <c r="D23" s="190"/>
      <c r="E23" s="191" t="s">
        <v>1007</v>
      </c>
      <c r="G23" s="556" t="s">
        <v>189</v>
      </c>
      <c r="H23" s="193">
        <v>0.04652777777777778</v>
      </c>
      <c r="I23" s="262">
        <v>0.06458333333333334</v>
      </c>
      <c r="J23" s="193">
        <v>0.0763888888888889</v>
      </c>
      <c r="K23" s="193">
        <v>0.08263888888888889</v>
      </c>
      <c r="L23" s="194"/>
      <c r="M23" s="193">
        <f>M12+$A23</f>
        <v>0.43125</v>
      </c>
      <c r="N23" s="194">
        <v>0.4236111111111111</v>
      </c>
      <c r="O23" s="193">
        <f>O12+$A23</f>
        <v>0.5979166666666667</v>
      </c>
      <c r="P23" s="194"/>
      <c r="Q23" s="193"/>
      <c r="R23" s="194">
        <v>0.7618055555555556</v>
      </c>
      <c r="S23" s="262">
        <v>0.8263888888888888</v>
      </c>
      <c r="T23" s="262">
        <v>0.8263888888888888</v>
      </c>
      <c r="U23" s="262">
        <v>0.8263888888888888</v>
      </c>
    </row>
    <row r="24" spans="1:21" s="265" customFormat="1" ht="12.75" customHeight="1">
      <c r="A24" s="266"/>
      <c r="B24" s="266">
        <v>0.00625</v>
      </c>
      <c r="D24" s="284"/>
      <c r="E24" s="191"/>
      <c r="F24" s="185"/>
      <c r="G24" s="557" t="s">
        <v>187</v>
      </c>
      <c r="H24" s="562">
        <v>0.04861111111111111</v>
      </c>
      <c r="I24" s="328">
        <v>0.06805555555555555</v>
      </c>
      <c r="J24" s="600"/>
      <c r="K24" s="562">
        <v>0.09722222222222222</v>
      </c>
      <c r="L24" s="206">
        <v>0.2652777777777778</v>
      </c>
      <c r="M24" s="562">
        <f>M23+$B24</f>
        <v>0.4375</v>
      </c>
      <c r="N24" s="206">
        <v>0.43472222222222223</v>
      </c>
      <c r="O24" s="562">
        <f>O23+$B24</f>
        <v>0.6041666666666666</v>
      </c>
      <c r="P24" s="206">
        <v>0.6041666666666666</v>
      </c>
      <c r="Q24" s="562"/>
      <c r="R24" s="206">
        <v>0.7652777777777778</v>
      </c>
      <c r="S24" s="601">
        <v>0.8305555555555556</v>
      </c>
      <c r="T24" s="601">
        <v>0.8305555555555556</v>
      </c>
      <c r="U24" s="601">
        <v>0.8305555555555556</v>
      </c>
    </row>
    <row r="25" spans="4:21" ht="12.75">
      <c r="D25" s="166"/>
      <c r="E25" s="197" t="s">
        <v>1012</v>
      </c>
      <c r="G25" s="554" t="s">
        <v>187</v>
      </c>
      <c r="H25" s="198" t="s">
        <v>197</v>
      </c>
      <c r="I25" s="264" t="s">
        <v>305</v>
      </c>
      <c r="J25" s="198"/>
      <c r="K25" s="198" t="s">
        <v>197</v>
      </c>
      <c r="L25" s="199" t="s">
        <v>197</v>
      </c>
      <c r="M25" s="207" t="s">
        <v>201</v>
      </c>
      <c r="N25" s="199" t="s">
        <v>197</v>
      </c>
      <c r="O25" s="207" t="s">
        <v>201</v>
      </c>
      <c r="P25" s="199" t="s">
        <v>197</v>
      </c>
      <c r="Q25" s="198"/>
      <c r="R25" s="199" t="s">
        <v>197</v>
      </c>
      <c r="S25" s="264" t="s">
        <v>305</v>
      </c>
      <c r="T25" s="264" t="s">
        <v>305</v>
      </c>
      <c r="U25" s="264" t="s">
        <v>305</v>
      </c>
    </row>
    <row r="26" spans="4:21" ht="12.75" customHeight="1">
      <c r="D26" s="166"/>
      <c r="E26" s="197" t="s">
        <v>1222</v>
      </c>
      <c r="G26" s="554" t="s">
        <v>187</v>
      </c>
      <c r="H26" s="198" t="s">
        <v>305</v>
      </c>
      <c r="I26" s="264" t="s">
        <v>305</v>
      </c>
      <c r="J26" s="198"/>
      <c r="K26" s="198" t="s">
        <v>305</v>
      </c>
      <c r="L26" s="199" t="s">
        <v>197</v>
      </c>
      <c r="M26" s="555"/>
      <c r="N26" s="199" t="s">
        <v>305</v>
      </c>
      <c r="O26" s="555"/>
      <c r="P26" s="199" t="s">
        <v>305</v>
      </c>
      <c r="Q26" s="198"/>
      <c r="R26" s="199" t="s">
        <v>305</v>
      </c>
      <c r="S26" s="264" t="s">
        <v>305</v>
      </c>
      <c r="T26" s="264" t="s">
        <v>305</v>
      </c>
      <c r="U26" s="264" t="s">
        <v>305</v>
      </c>
    </row>
    <row r="27" spans="4:21" s="185" customFormat="1" ht="12.75" customHeight="1">
      <c r="D27" s="190"/>
      <c r="E27" s="191" t="s">
        <v>1221</v>
      </c>
      <c r="G27" s="557" t="s">
        <v>187</v>
      </c>
      <c r="H27" s="196" t="s">
        <v>195</v>
      </c>
      <c r="I27" s="263" t="s">
        <v>305</v>
      </c>
      <c r="J27" s="558"/>
      <c r="K27" s="196" t="s">
        <v>195</v>
      </c>
      <c r="L27" s="201" t="s">
        <v>195</v>
      </c>
      <c r="M27" s="196"/>
      <c r="N27" s="201" t="s">
        <v>195</v>
      </c>
      <c r="O27" s="196"/>
      <c r="P27" s="201" t="s">
        <v>195</v>
      </c>
      <c r="Q27" s="558"/>
      <c r="R27" s="201" t="s">
        <v>195</v>
      </c>
      <c r="S27" s="263" t="s">
        <v>305</v>
      </c>
      <c r="T27" s="263" t="s">
        <v>305</v>
      </c>
      <c r="U27" s="263" t="s">
        <v>305</v>
      </c>
    </row>
    <row r="28" spans="4:21" ht="12.75" customHeight="1">
      <c r="D28" s="166"/>
      <c r="E28" s="197" t="s">
        <v>1220</v>
      </c>
      <c r="G28" s="554" t="s">
        <v>187</v>
      </c>
      <c r="H28" s="198" t="s">
        <v>197</v>
      </c>
      <c r="I28" s="264" t="s">
        <v>305</v>
      </c>
      <c r="J28" s="198"/>
      <c r="K28" s="198" t="s">
        <v>197</v>
      </c>
      <c r="L28" s="199" t="s">
        <v>197</v>
      </c>
      <c r="M28" s="555"/>
      <c r="N28" s="199" t="s">
        <v>197</v>
      </c>
      <c r="O28" s="555"/>
      <c r="P28" s="199" t="s">
        <v>197</v>
      </c>
      <c r="Q28" s="198"/>
      <c r="R28" s="199" t="s">
        <v>197</v>
      </c>
      <c r="S28" s="264" t="s">
        <v>305</v>
      </c>
      <c r="T28" s="264" t="s">
        <v>305</v>
      </c>
      <c r="U28" s="264" t="s">
        <v>305</v>
      </c>
    </row>
    <row r="29" spans="1:21" ht="12.75" customHeight="1">
      <c r="A29" s="189"/>
      <c r="D29" s="166"/>
      <c r="E29" s="197" t="s">
        <v>864</v>
      </c>
      <c r="G29" s="554" t="s">
        <v>187</v>
      </c>
      <c r="H29" s="198" t="s">
        <v>195</v>
      </c>
      <c r="I29" s="264">
        <v>0.14166666666666666</v>
      </c>
      <c r="J29" s="198"/>
      <c r="K29" s="198" t="s">
        <v>195</v>
      </c>
      <c r="L29" s="199" t="s">
        <v>195</v>
      </c>
      <c r="M29" s="198"/>
      <c r="N29" s="199" t="s">
        <v>195</v>
      </c>
      <c r="O29" s="198"/>
      <c r="P29" s="199" t="s">
        <v>195</v>
      </c>
      <c r="Q29" s="198"/>
      <c r="R29" s="199" t="s">
        <v>195</v>
      </c>
      <c r="S29" s="264" t="s">
        <v>305</v>
      </c>
      <c r="T29" s="264" t="s">
        <v>305</v>
      </c>
      <c r="U29" s="264">
        <v>0.9090277777777778</v>
      </c>
    </row>
    <row r="30" spans="1:21" ht="12.75" customHeight="1">
      <c r="A30" s="189"/>
      <c r="B30" s="189"/>
      <c r="C30" s="189"/>
      <c r="D30" s="166"/>
      <c r="E30" s="197" t="s">
        <v>1243</v>
      </c>
      <c r="G30" s="554" t="s">
        <v>187</v>
      </c>
      <c r="H30" s="198" t="s">
        <v>195</v>
      </c>
      <c r="I30" s="264" t="s">
        <v>305</v>
      </c>
      <c r="J30" s="198"/>
      <c r="K30" s="198" t="s">
        <v>195</v>
      </c>
      <c r="L30" s="199" t="s">
        <v>195</v>
      </c>
      <c r="M30" s="555"/>
      <c r="N30" s="199" t="s">
        <v>195</v>
      </c>
      <c r="O30" s="555"/>
      <c r="P30" s="199" t="s">
        <v>195</v>
      </c>
      <c r="Q30" s="198"/>
      <c r="R30" s="199" t="s">
        <v>195</v>
      </c>
      <c r="S30" s="264" t="s">
        <v>305</v>
      </c>
      <c r="T30" s="264" t="s">
        <v>305</v>
      </c>
      <c r="U30" s="264" t="s">
        <v>305</v>
      </c>
    </row>
    <row r="31" spans="4:21" ht="12.75" customHeight="1">
      <c r="D31" s="166"/>
      <c r="E31" s="197" t="s">
        <v>826</v>
      </c>
      <c r="G31" s="554" t="s">
        <v>187</v>
      </c>
      <c r="H31" s="198" t="s">
        <v>195</v>
      </c>
      <c r="I31" s="264" t="s">
        <v>305</v>
      </c>
      <c r="J31" s="198"/>
      <c r="K31" s="198" t="s">
        <v>195</v>
      </c>
      <c r="L31" s="199" t="s">
        <v>195</v>
      </c>
      <c r="M31" s="555"/>
      <c r="N31" s="199" t="s">
        <v>195</v>
      </c>
      <c r="O31" s="555"/>
      <c r="P31" s="199" t="s">
        <v>195</v>
      </c>
      <c r="Q31" s="198"/>
      <c r="R31" s="199" t="s">
        <v>195</v>
      </c>
      <c r="S31" s="264" t="s">
        <v>305</v>
      </c>
      <c r="T31" s="264" t="s">
        <v>305</v>
      </c>
      <c r="U31" s="264" t="s">
        <v>305</v>
      </c>
    </row>
    <row r="32" spans="4:21" ht="12.75" customHeight="1">
      <c r="D32" s="166"/>
      <c r="E32" s="197" t="s">
        <v>186</v>
      </c>
      <c r="G32" s="554" t="s">
        <v>189</v>
      </c>
      <c r="H32" s="198" t="s">
        <v>195</v>
      </c>
      <c r="I32" s="264" t="s">
        <v>305</v>
      </c>
      <c r="J32" s="602"/>
      <c r="K32" s="198" t="s">
        <v>195</v>
      </c>
      <c r="L32" s="199" t="s">
        <v>195</v>
      </c>
      <c r="M32" s="198"/>
      <c r="N32" s="199" t="s">
        <v>195</v>
      </c>
      <c r="O32" s="198"/>
      <c r="P32" s="199" t="s">
        <v>195</v>
      </c>
      <c r="Q32" s="198"/>
      <c r="R32" s="199" t="s">
        <v>195</v>
      </c>
      <c r="S32" s="264" t="s">
        <v>305</v>
      </c>
      <c r="T32" s="264" t="s">
        <v>305</v>
      </c>
      <c r="U32" s="264" t="s">
        <v>305</v>
      </c>
    </row>
    <row r="33" spans="4:21" ht="12.75" customHeight="1">
      <c r="D33" s="190"/>
      <c r="E33" s="191" t="s">
        <v>188</v>
      </c>
      <c r="F33" s="185"/>
      <c r="G33" s="556" t="s">
        <v>189</v>
      </c>
      <c r="H33" s="193">
        <v>0.22152777777777777</v>
      </c>
      <c r="I33" s="262">
        <v>0.1986111111111111</v>
      </c>
      <c r="J33" s="603"/>
      <c r="K33" s="193">
        <v>0.2465277777777778</v>
      </c>
      <c r="L33" s="194">
        <v>0.4236111111111111</v>
      </c>
      <c r="M33" s="193"/>
      <c r="N33" s="194">
        <v>0.5868055555555556</v>
      </c>
      <c r="O33" s="193"/>
      <c r="P33" s="194">
        <v>0.75</v>
      </c>
      <c r="Q33" s="193"/>
      <c r="R33" s="194">
        <v>0.9236111111111112</v>
      </c>
      <c r="S33" s="262">
        <v>0.9652777777777778</v>
      </c>
      <c r="T33" s="262">
        <v>0.9652777777777778</v>
      </c>
      <c r="U33" s="262">
        <v>0.9652777777777778</v>
      </c>
    </row>
    <row r="34" spans="4:21" s="185" customFormat="1" ht="12.75" customHeight="1" hidden="1">
      <c r="D34" s="190"/>
      <c r="E34" s="191"/>
      <c r="G34" s="557" t="s">
        <v>187</v>
      </c>
      <c r="H34" s="196"/>
      <c r="I34" s="263"/>
      <c r="J34" s="196"/>
      <c r="K34" s="196"/>
      <c r="L34" s="201"/>
      <c r="M34" s="196"/>
      <c r="N34" s="201"/>
      <c r="O34" s="196"/>
      <c r="P34" s="201"/>
      <c r="Q34" s="196"/>
      <c r="R34" s="201"/>
      <c r="S34" s="263"/>
      <c r="T34" s="263"/>
      <c r="U34" s="263"/>
    </row>
    <row r="35" spans="4:21" ht="12.75" customHeight="1" hidden="1">
      <c r="D35" s="166"/>
      <c r="E35" s="197" t="s">
        <v>190</v>
      </c>
      <c r="G35" s="554" t="s">
        <v>187</v>
      </c>
      <c r="H35" s="198"/>
      <c r="I35" s="264"/>
      <c r="J35" s="198"/>
      <c r="K35" s="198"/>
      <c r="L35" s="199"/>
      <c r="M35" s="198"/>
      <c r="N35" s="199"/>
      <c r="O35" s="198"/>
      <c r="P35" s="199"/>
      <c r="Q35" s="198"/>
      <c r="R35" s="199"/>
      <c r="S35" s="264"/>
      <c r="T35" s="264"/>
      <c r="U35" s="264"/>
    </row>
    <row r="36" spans="4:21" ht="29.25">
      <c r="D36" s="216"/>
      <c r="E36" s="218"/>
      <c r="F36" s="228" t="s">
        <v>221</v>
      </c>
      <c r="G36" s="496"/>
      <c r="H36" s="229" t="s">
        <v>1204</v>
      </c>
      <c r="I36" s="229" t="s">
        <v>499</v>
      </c>
      <c r="J36" s="229" t="s">
        <v>1244</v>
      </c>
      <c r="K36" s="229" t="s">
        <v>1245</v>
      </c>
      <c r="L36" s="229" t="s">
        <v>380</v>
      </c>
      <c r="M36" s="229" t="s">
        <v>225</v>
      </c>
      <c r="N36" s="229" t="s">
        <v>1246</v>
      </c>
      <c r="O36" s="229" t="s">
        <v>225</v>
      </c>
      <c r="P36" s="229" t="s">
        <v>380</v>
      </c>
      <c r="Q36" s="229"/>
      <c r="R36" s="229" t="s">
        <v>380</v>
      </c>
      <c r="S36" s="229" t="s">
        <v>365</v>
      </c>
      <c r="T36" s="229" t="s">
        <v>395</v>
      </c>
      <c r="U36" s="229" t="s">
        <v>1217</v>
      </c>
    </row>
    <row r="37" spans="1:21" s="185" customFormat="1" ht="12.75" customHeight="1">
      <c r="A37" s="184"/>
      <c r="E37" s="191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575"/>
      <c r="S37" s="575"/>
      <c r="T37" s="575"/>
      <c r="U37" s="575"/>
    </row>
    <row r="38" spans="1:21" s="185" customFormat="1" ht="12.75" customHeight="1">
      <c r="A38" s="184"/>
      <c r="B38" s="184"/>
      <c r="C38" s="184"/>
      <c r="E38" s="191"/>
      <c r="H38" s="575"/>
      <c r="I38" s="575"/>
      <c r="J38" s="575"/>
      <c r="K38" s="575"/>
      <c r="L38" s="575"/>
      <c r="M38" s="575"/>
      <c r="N38" s="575"/>
      <c r="O38" s="575"/>
      <c r="P38" s="575"/>
      <c r="Q38" s="575"/>
      <c r="R38" s="575"/>
      <c r="S38" s="575"/>
      <c r="T38" s="575"/>
      <c r="U38" s="575"/>
    </row>
    <row r="39" spans="1:21" ht="12.75" customHeight="1">
      <c r="A39" s="189"/>
      <c r="E39" s="197"/>
      <c r="H39" s="576"/>
      <c r="I39" s="576"/>
      <c r="J39" s="576"/>
      <c r="K39" s="576"/>
      <c r="L39" s="576"/>
      <c r="M39" s="576"/>
      <c r="N39" s="576"/>
      <c r="O39" s="576"/>
      <c r="P39" s="576"/>
      <c r="Q39" s="576"/>
      <c r="R39" s="576"/>
      <c r="S39" s="576"/>
      <c r="T39" s="576"/>
      <c r="U39" s="576"/>
    </row>
    <row r="40" spans="1:21" ht="12.75" customHeight="1">
      <c r="A40" s="189"/>
      <c r="E40" s="197"/>
      <c r="H40" s="576"/>
      <c r="I40" s="576"/>
      <c r="J40" s="576"/>
      <c r="K40" s="576"/>
      <c r="L40" s="576"/>
      <c r="M40" s="576"/>
      <c r="N40" s="576"/>
      <c r="O40" s="576"/>
      <c r="P40" s="576"/>
      <c r="Q40" s="576"/>
      <c r="R40" s="576"/>
      <c r="S40" s="576"/>
      <c r="T40" s="576"/>
      <c r="U40" s="576"/>
    </row>
    <row r="41" spans="5:21" ht="12.75">
      <c r="E41" s="197"/>
      <c r="H41" s="576"/>
      <c r="I41" s="604"/>
      <c r="J41" s="604"/>
      <c r="K41" s="604"/>
      <c r="L41" s="604"/>
      <c r="M41" s="604"/>
      <c r="N41" s="604"/>
      <c r="O41" s="604"/>
      <c r="P41" s="604"/>
      <c r="Q41" s="604"/>
      <c r="R41" s="604"/>
      <c r="S41" s="604"/>
      <c r="T41" s="604"/>
      <c r="U41" s="604"/>
    </row>
    <row r="42" spans="5:21" ht="12.75">
      <c r="E42" s="197"/>
      <c r="I42" s="604"/>
      <c r="J42" s="604"/>
      <c r="K42" s="604"/>
      <c r="L42" s="604"/>
      <c r="M42" s="604"/>
      <c r="N42" s="604"/>
      <c r="O42" s="604"/>
      <c r="P42" s="604"/>
      <c r="Q42" s="604"/>
      <c r="R42" s="604"/>
      <c r="S42" s="604"/>
      <c r="T42" s="604"/>
      <c r="U42" s="604"/>
    </row>
    <row r="43" spans="5:21" s="185" customFormat="1" ht="12.75" customHeight="1">
      <c r="E43" s="191"/>
      <c r="H43" s="575"/>
      <c r="I43" s="581"/>
      <c r="J43" s="581"/>
      <c r="K43" s="581"/>
      <c r="L43" s="581"/>
      <c r="M43" s="581"/>
      <c r="N43" s="581"/>
      <c r="O43" s="575"/>
      <c r="P43" s="581"/>
      <c r="Q43" s="581"/>
      <c r="R43" s="581"/>
      <c r="S43" s="575"/>
      <c r="T43" s="581"/>
      <c r="U43" s="581"/>
    </row>
    <row r="44" spans="5:21" ht="12.75">
      <c r="E44" s="197"/>
      <c r="H44" s="576"/>
      <c r="I44" s="604"/>
      <c r="J44" s="604"/>
      <c r="K44" s="604"/>
      <c r="L44" s="604"/>
      <c r="M44" s="604"/>
      <c r="N44" s="604"/>
      <c r="O44" s="576"/>
      <c r="P44" s="604"/>
      <c r="Q44" s="604"/>
      <c r="R44" s="604"/>
      <c r="S44" s="576"/>
      <c r="T44" s="604"/>
      <c r="U44" s="604"/>
    </row>
    <row r="45" spans="1:21" ht="12.75" customHeight="1">
      <c r="A45" s="189"/>
      <c r="E45" s="197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</row>
    <row r="46" spans="1:21" ht="12.75" customHeight="1">
      <c r="A46" s="189"/>
      <c r="E46" s="197"/>
      <c r="H46" s="576"/>
      <c r="I46" s="576"/>
      <c r="J46" s="576"/>
      <c r="K46" s="576"/>
      <c r="L46" s="576"/>
      <c r="M46" s="576"/>
      <c r="N46" s="576"/>
      <c r="O46" s="573"/>
      <c r="P46" s="576"/>
      <c r="Q46" s="576"/>
      <c r="R46" s="576"/>
      <c r="S46" s="576"/>
      <c r="T46" s="576"/>
      <c r="U46" s="576"/>
    </row>
    <row r="47" spans="5:21" ht="12.75">
      <c r="E47" s="197"/>
      <c r="H47" s="576"/>
      <c r="I47" s="604"/>
      <c r="J47" s="604"/>
      <c r="K47" s="604"/>
      <c r="L47" s="604"/>
      <c r="M47" s="604"/>
      <c r="N47" s="604"/>
      <c r="O47" s="576"/>
      <c r="P47" s="604"/>
      <c r="Q47" s="604"/>
      <c r="R47" s="604"/>
      <c r="S47" s="576"/>
      <c r="T47" s="604"/>
      <c r="U47" s="604"/>
    </row>
    <row r="48" spans="5:21" ht="12.75">
      <c r="E48" s="197"/>
      <c r="H48" s="581"/>
      <c r="I48" s="604"/>
      <c r="J48" s="604"/>
      <c r="K48" s="604"/>
      <c r="L48" s="604"/>
      <c r="M48" s="604"/>
      <c r="N48" s="604"/>
      <c r="O48" s="573"/>
      <c r="P48" s="604"/>
      <c r="Q48" s="604"/>
      <c r="R48" s="604"/>
      <c r="S48" s="576"/>
      <c r="T48" s="604"/>
      <c r="U48" s="604"/>
    </row>
    <row r="49" spans="5:21" ht="12.75">
      <c r="E49" s="197"/>
      <c r="H49" s="581"/>
      <c r="I49" s="604"/>
      <c r="J49" s="604"/>
      <c r="K49" s="604"/>
      <c r="L49" s="604"/>
      <c r="M49" s="604"/>
      <c r="N49" s="604"/>
      <c r="O49" s="573"/>
      <c r="P49" s="604"/>
      <c r="Q49" s="604"/>
      <c r="R49" s="604"/>
      <c r="S49" s="576"/>
      <c r="T49" s="604"/>
      <c r="U49" s="604"/>
    </row>
    <row r="50" spans="5:21" s="185" customFormat="1" ht="12.75">
      <c r="E50" s="191"/>
      <c r="H50" s="581"/>
      <c r="I50" s="581"/>
      <c r="J50" s="581"/>
      <c r="K50" s="581"/>
      <c r="L50" s="575"/>
      <c r="M50" s="575"/>
      <c r="N50" s="581"/>
      <c r="O50" s="581"/>
      <c r="P50" s="581"/>
      <c r="Q50" s="581"/>
      <c r="R50" s="581"/>
      <c r="S50" s="575"/>
      <c r="T50" s="581"/>
      <c r="U50" s="581"/>
    </row>
    <row r="51" spans="1:21" s="185" customFormat="1" ht="12.75" customHeight="1">
      <c r="A51" s="184"/>
      <c r="E51" s="191"/>
      <c r="H51" s="575"/>
      <c r="I51" s="575"/>
      <c r="J51" s="575"/>
      <c r="K51" s="575"/>
      <c r="L51" s="575"/>
      <c r="M51" s="575"/>
      <c r="N51" s="575"/>
      <c r="O51" s="575"/>
      <c r="P51" s="575"/>
      <c r="Q51" s="575"/>
      <c r="R51" s="575"/>
      <c r="S51" s="575"/>
      <c r="T51" s="575"/>
      <c r="U51" s="575"/>
    </row>
    <row r="52" spans="5:21" ht="12.75">
      <c r="E52" s="197"/>
      <c r="H52" s="604"/>
      <c r="I52" s="604"/>
      <c r="J52" s="604"/>
      <c r="K52" s="604"/>
      <c r="L52" s="604"/>
      <c r="M52" s="576"/>
      <c r="N52" s="604"/>
      <c r="O52" s="604"/>
      <c r="P52" s="604"/>
      <c r="Q52" s="576"/>
      <c r="R52" s="604"/>
      <c r="S52" s="604"/>
      <c r="T52" s="604"/>
      <c r="U52" s="573"/>
    </row>
    <row r="53" spans="5:21" ht="12.75">
      <c r="E53" s="197"/>
      <c r="H53" s="604"/>
      <c r="I53" s="604"/>
      <c r="J53" s="604"/>
      <c r="K53" s="604"/>
      <c r="L53" s="604"/>
      <c r="M53" s="576"/>
      <c r="N53" s="604"/>
      <c r="O53" s="604"/>
      <c r="P53" s="604"/>
      <c r="Q53" s="576"/>
      <c r="R53" s="604"/>
      <c r="S53" s="604"/>
      <c r="T53" s="604"/>
      <c r="U53" s="576"/>
    </row>
    <row r="54" spans="5:21" s="185" customFormat="1" ht="12.75">
      <c r="E54" s="191"/>
      <c r="F54" s="283"/>
      <c r="H54" s="581"/>
      <c r="I54" s="581"/>
      <c r="J54" s="581"/>
      <c r="K54" s="581"/>
      <c r="L54" s="581"/>
      <c r="M54" s="575"/>
      <c r="N54" s="581"/>
      <c r="O54" s="581"/>
      <c r="P54" s="581"/>
      <c r="Q54" s="575"/>
      <c r="R54" s="581"/>
      <c r="S54" s="581"/>
      <c r="T54" s="581"/>
      <c r="U54" s="575"/>
    </row>
    <row r="55" spans="5:21" s="185" customFormat="1" ht="12.75">
      <c r="E55" s="191"/>
      <c r="H55" s="575"/>
      <c r="I55" s="581"/>
      <c r="J55" s="581"/>
      <c r="K55" s="581"/>
      <c r="L55" s="581"/>
      <c r="M55" s="581"/>
      <c r="N55" s="581"/>
      <c r="O55" s="581"/>
      <c r="P55" s="575"/>
      <c r="Q55" s="581"/>
      <c r="R55" s="575"/>
      <c r="S55" s="581"/>
      <c r="T55" s="581"/>
      <c r="U55" s="581"/>
    </row>
    <row r="56" spans="1:21" ht="12.75" customHeight="1">
      <c r="A56" s="189"/>
      <c r="E56" s="197"/>
      <c r="H56" s="576"/>
      <c r="I56" s="576"/>
      <c r="J56" s="576"/>
      <c r="K56" s="576"/>
      <c r="L56" s="576"/>
      <c r="M56" s="576"/>
      <c r="N56" s="576"/>
      <c r="O56" s="576"/>
      <c r="P56" s="576"/>
      <c r="Q56" s="576"/>
      <c r="R56" s="576"/>
      <c r="S56" s="576"/>
      <c r="T56" s="576"/>
      <c r="U56" s="576"/>
    </row>
    <row r="57" spans="5:21" ht="12.75">
      <c r="E57" s="197"/>
      <c r="H57" s="604"/>
      <c r="I57" s="604"/>
      <c r="J57" s="604"/>
      <c r="K57" s="604"/>
      <c r="L57" s="604"/>
      <c r="M57" s="604"/>
      <c r="N57" s="604"/>
      <c r="O57" s="604"/>
      <c r="P57" s="576"/>
      <c r="Q57" s="604"/>
      <c r="R57" s="576"/>
      <c r="S57" s="604"/>
      <c r="T57" s="604"/>
      <c r="U57" s="604"/>
    </row>
    <row r="58" spans="1:21" ht="12.75" customHeight="1">
      <c r="A58" s="189"/>
      <c r="B58" s="189"/>
      <c r="C58" s="189"/>
      <c r="E58" s="197"/>
      <c r="H58" s="576"/>
      <c r="I58" s="576"/>
      <c r="J58" s="576"/>
      <c r="K58" s="576"/>
      <c r="L58" s="576"/>
      <c r="M58" s="576"/>
      <c r="N58" s="576"/>
      <c r="O58" s="576"/>
      <c r="P58" s="576"/>
      <c r="Q58" s="576"/>
      <c r="R58" s="576"/>
      <c r="S58" s="576"/>
      <c r="T58" s="576"/>
      <c r="U58" s="576"/>
    </row>
    <row r="59" spans="1:21" ht="12.75" customHeight="1">
      <c r="A59" s="189"/>
      <c r="B59" s="189"/>
      <c r="C59" s="189"/>
      <c r="E59" s="197"/>
      <c r="H59" s="576"/>
      <c r="I59" s="576"/>
      <c r="J59" s="576"/>
      <c r="K59" s="576"/>
      <c r="L59" s="576"/>
      <c r="M59" s="576"/>
      <c r="N59" s="576"/>
      <c r="O59" s="576"/>
      <c r="P59" s="573"/>
      <c r="Q59" s="576"/>
      <c r="R59" s="573"/>
      <c r="S59" s="576"/>
      <c r="T59" s="576"/>
      <c r="U59" s="576"/>
    </row>
    <row r="60" spans="1:21" ht="12.75" customHeight="1">
      <c r="A60" s="189"/>
      <c r="E60" s="197"/>
      <c r="H60" s="576"/>
      <c r="I60" s="576"/>
      <c r="J60" s="576"/>
      <c r="K60" s="576"/>
      <c r="L60" s="576"/>
      <c r="M60" s="576"/>
      <c r="N60" s="573"/>
      <c r="O60" s="576"/>
      <c r="P60" s="573"/>
      <c r="Q60" s="576"/>
      <c r="R60" s="573"/>
      <c r="S60" s="576"/>
      <c r="T60" s="576"/>
      <c r="U60" s="576"/>
    </row>
    <row r="61" spans="5:21" ht="12.75">
      <c r="E61" s="197"/>
      <c r="H61" s="604"/>
      <c r="I61" s="604"/>
      <c r="J61" s="604"/>
      <c r="K61" s="604"/>
      <c r="L61" s="604"/>
      <c r="M61" s="604"/>
      <c r="N61" s="576"/>
      <c r="O61" s="604"/>
      <c r="P61" s="573"/>
      <c r="Q61" s="604"/>
      <c r="R61" s="573"/>
      <c r="S61" s="604"/>
      <c r="T61" s="604"/>
      <c r="U61" s="604"/>
    </row>
    <row r="62" spans="5:21" ht="12.75" customHeight="1">
      <c r="E62" s="197"/>
      <c r="H62" s="604"/>
      <c r="I62" s="604"/>
      <c r="J62" s="604"/>
      <c r="K62" s="604"/>
      <c r="L62" s="604"/>
      <c r="M62" s="604"/>
      <c r="N62" s="576"/>
      <c r="O62" s="604"/>
      <c r="P62" s="573"/>
      <c r="Q62" s="604"/>
      <c r="R62" s="573"/>
      <c r="S62" s="604"/>
      <c r="T62" s="604"/>
      <c r="U62" s="604"/>
    </row>
    <row r="63" spans="5:21" ht="12.75">
      <c r="E63" s="197"/>
      <c r="F63" s="173"/>
      <c r="H63" s="604"/>
      <c r="I63" s="604"/>
      <c r="J63" s="604"/>
      <c r="K63" s="604"/>
      <c r="L63" s="604"/>
      <c r="M63" s="604"/>
      <c r="N63" s="573"/>
      <c r="O63" s="604"/>
      <c r="P63" s="573"/>
      <c r="Q63" s="604"/>
      <c r="R63" s="573"/>
      <c r="S63" s="604"/>
      <c r="T63" s="604"/>
      <c r="U63" s="604"/>
    </row>
    <row r="64" spans="5:21" ht="12.75">
      <c r="E64" s="197"/>
      <c r="F64" s="173"/>
      <c r="H64" s="604"/>
      <c r="I64" s="604"/>
      <c r="J64" s="604"/>
      <c r="K64" s="604"/>
      <c r="L64" s="604"/>
      <c r="M64" s="604"/>
      <c r="N64" s="573"/>
      <c r="O64" s="604"/>
      <c r="P64" s="573"/>
      <c r="Q64" s="604"/>
      <c r="R64" s="573"/>
      <c r="S64" s="604"/>
      <c r="T64" s="604"/>
      <c r="U64" s="604"/>
    </row>
    <row r="65" spans="1:21" s="185" customFormat="1" ht="12.75" customHeight="1">
      <c r="A65" s="184"/>
      <c r="E65" s="191"/>
      <c r="H65" s="575"/>
      <c r="I65" s="575"/>
      <c r="J65" s="575"/>
      <c r="K65" s="575"/>
      <c r="L65" s="575"/>
      <c r="M65" s="575"/>
      <c r="N65" s="575"/>
      <c r="O65" s="575"/>
      <c r="P65" s="575"/>
      <c r="Q65" s="575"/>
      <c r="R65" s="575"/>
      <c r="S65" s="575"/>
      <c r="T65" s="575"/>
      <c r="U65" s="575"/>
    </row>
    <row r="66" spans="1:21" s="265" customFormat="1" ht="12.75" customHeight="1">
      <c r="A66" s="266"/>
      <c r="E66" s="191"/>
      <c r="F66" s="185"/>
      <c r="G66" s="185"/>
      <c r="H66" s="605"/>
      <c r="I66" s="571"/>
      <c r="J66" s="571"/>
      <c r="K66" s="571"/>
      <c r="L66" s="572"/>
      <c r="M66" s="571"/>
      <c r="N66" s="571"/>
      <c r="O66" s="571"/>
      <c r="P66" s="571"/>
      <c r="Q66" s="571"/>
      <c r="R66" s="571"/>
      <c r="S66" s="571"/>
      <c r="T66" s="571"/>
      <c r="U66" s="571"/>
    </row>
    <row r="67" spans="1:21" ht="12.75" customHeight="1">
      <c r="A67" s="189"/>
      <c r="E67" s="197"/>
      <c r="H67" s="576"/>
      <c r="I67" s="573"/>
      <c r="J67" s="573"/>
      <c r="K67" s="573"/>
      <c r="L67" s="576"/>
      <c r="M67" s="573"/>
      <c r="N67" s="573"/>
      <c r="O67" s="576"/>
      <c r="P67" s="573"/>
      <c r="Q67" s="573"/>
      <c r="R67" s="573"/>
      <c r="S67" s="573"/>
      <c r="T67" s="573"/>
      <c r="U67" s="573"/>
    </row>
    <row r="68" spans="5:21" ht="12.75">
      <c r="E68" s="197"/>
      <c r="H68" s="604"/>
      <c r="I68" s="576"/>
      <c r="J68" s="573"/>
      <c r="K68" s="576"/>
      <c r="L68" s="604"/>
      <c r="M68" s="573"/>
      <c r="N68" s="604"/>
      <c r="O68" s="604"/>
      <c r="P68" s="604"/>
      <c r="Q68" s="573"/>
      <c r="R68" s="573"/>
      <c r="S68" s="576"/>
      <c r="T68" s="573"/>
      <c r="U68" s="573"/>
    </row>
    <row r="69" spans="5:21" ht="12.75" customHeight="1">
      <c r="E69" s="197"/>
      <c r="H69" s="576"/>
      <c r="I69" s="573"/>
      <c r="J69" s="573"/>
      <c r="K69" s="576"/>
      <c r="L69" s="576"/>
      <c r="M69" s="573"/>
      <c r="N69" s="573"/>
      <c r="O69" s="573"/>
      <c r="P69" s="573"/>
      <c r="Q69" s="573"/>
      <c r="R69" s="573"/>
      <c r="S69" s="573"/>
      <c r="T69" s="573"/>
      <c r="U69" s="573"/>
    </row>
    <row r="70" spans="5:21" s="185" customFormat="1" ht="12.75" customHeight="1">
      <c r="E70" s="191"/>
      <c r="H70" s="581"/>
      <c r="I70" s="575"/>
      <c r="J70" s="573"/>
      <c r="K70" s="575"/>
      <c r="L70" s="575"/>
      <c r="M70" s="573"/>
      <c r="N70" s="575"/>
      <c r="O70" s="573"/>
      <c r="P70" s="575"/>
      <c r="Q70" s="573"/>
      <c r="R70" s="575"/>
      <c r="S70" s="575"/>
      <c r="T70" s="575"/>
      <c r="U70" s="575"/>
    </row>
    <row r="71" spans="5:21" ht="12.75" customHeight="1">
      <c r="E71" s="197"/>
      <c r="H71" s="604"/>
      <c r="I71" s="573"/>
      <c r="J71" s="573"/>
      <c r="K71" s="576"/>
      <c r="L71" s="576"/>
      <c r="M71" s="573"/>
      <c r="N71" s="573"/>
      <c r="O71" s="573"/>
      <c r="P71" s="573"/>
      <c r="Q71" s="573"/>
      <c r="R71" s="573"/>
      <c r="S71" s="576"/>
      <c r="T71" s="573"/>
      <c r="U71" s="573"/>
    </row>
    <row r="72" spans="1:21" ht="12.75" customHeight="1">
      <c r="A72" s="189"/>
      <c r="E72" s="197"/>
      <c r="H72" s="576"/>
      <c r="I72" s="576"/>
      <c r="J72" s="573"/>
      <c r="K72" s="576"/>
      <c r="L72" s="576"/>
      <c r="M72" s="573"/>
      <c r="N72" s="576"/>
      <c r="O72" s="576"/>
      <c r="P72" s="576"/>
      <c r="Q72" s="576"/>
      <c r="R72" s="576"/>
      <c r="S72" s="576"/>
      <c r="T72" s="576"/>
      <c r="U72" s="576"/>
    </row>
    <row r="73" spans="1:21" ht="12.75" customHeight="1">
      <c r="A73" s="189"/>
      <c r="B73" s="189"/>
      <c r="C73" s="189"/>
      <c r="E73" s="197"/>
      <c r="H73" s="576"/>
      <c r="I73" s="573"/>
      <c r="J73" s="573"/>
      <c r="K73" s="576"/>
      <c r="L73" s="573"/>
      <c r="M73" s="573"/>
      <c r="N73" s="573"/>
      <c r="O73" s="573"/>
      <c r="P73" s="573"/>
      <c r="Q73" s="573"/>
      <c r="R73" s="573"/>
      <c r="S73" s="576"/>
      <c r="T73" s="573"/>
      <c r="U73" s="573"/>
    </row>
    <row r="74" spans="5:21" ht="12.75" customHeight="1">
      <c r="E74" s="197"/>
      <c r="H74" s="576"/>
      <c r="I74" s="573"/>
      <c r="J74" s="573"/>
      <c r="K74" s="576"/>
      <c r="L74" s="573"/>
      <c r="M74" s="573"/>
      <c r="N74" s="573"/>
      <c r="O74" s="573"/>
      <c r="P74" s="573"/>
      <c r="Q74" s="573"/>
      <c r="R74" s="573"/>
      <c r="S74" s="576"/>
      <c r="T74" s="573"/>
      <c r="U74" s="573"/>
    </row>
    <row r="75" spans="5:21" ht="12.75" customHeight="1">
      <c r="E75" s="197"/>
      <c r="H75" s="576"/>
      <c r="I75" s="576"/>
      <c r="J75" s="576"/>
      <c r="K75" s="576"/>
      <c r="L75" s="576"/>
      <c r="M75" s="576"/>
      <c r="N75" s="576"/>
      <c r="O75" s="576"/>
      <c r="P75" s="573"/>
      <c r="Q75" s="576"/>
      <c r="R75" s="573"/>
      <c r="S75" s="576"/>
      <c r="T75" s="576"/>
      <c r="U75" s="576"/>
    </row>
    <row r="76" spans="4:21" ht="12.75" customHeight="1">
      <c r="D76" s="185"/>
      <c r="E76" s="191"/>
      <c r="F76" s="185"/>
      <c r="G76" s="185"/>
      <c r="H76" s="575"/>
      <c r="I76" s="575"/>
      <c r="J76" s="575"/>
      <c r="K76" s="575"/>
      <c r="L76" s="575"/>
      <c r="M76" s="575"/>
      <c r="N76" s="575"/>
      <c r="O76" s="575"/>
      <c r="P76" s="575"/>
      <c r="Q76" s="575"/>
      <c r="R76" s="575"/>
      <c r="S76" s="575"/>
      <c r="T76" s="575"/>
      <c r="U76" s="575"/>
    </row>
    <row r="77" spans="5:21" s="185" customFormat="1" ht="12.75" customHeight="1">
      <c r="E77" s="191"/>
      <c r="H77" s="575"/>
      <c r="I77" s="575"/>
      <c r="J77" s="575"/>
      <c r="K77" s="575"/>
      <c r="L77" s="575"/>
      <c r="M77" s="575"/>
      <c r="N77" s="575"/>
      <c r="O77" s="575"/>
      <c r="P77" s="575"/>
      <c r="Q77" s="575"/>
      <c r="R77" s="575"/>
      <c r="S77" s="575"/>
      <c r="T77" s="575"/>
      <c r="U77" s="575"/>
    </row>
    <row r="78" spans="5:21" ht="12.75" customHeight="1">
      <c r="E78" s="197"/>
      <c r="H78" s="576"/>
      <c r="I78" s="576"/>
      <c r="J78" s="576"/>
      <c r="K78" s="576"/>
      <c r="L78" s="576"/>
      <c r="M78" s="576"/>
      <c r="N78" s="576"/>
      <c r="O78" s="576"/>
      <c r="P78" s="576"/>
      <c r="Q78" s="576"/>
      <c r="R78" s="576"/>
      <c r="S78" s="576"/>
      <c r="T78" s="576"/>
      <c r="U78" s="576"/>
    </row>
    <row r="79" spans="8:21" ht="12.75">
      <c r="H79" s="606"/>
      <c r="I79" s="606"/>
      <c r="J79" s="606"/>
      <c r="K79" s="606"/>
      <c r="L79" s="606"/>
      <c r="M79" s="606"/>
      <c r="N79" s="606"/>
      <c r="O79" s="606"/>
      <c r="P79" s="606"/>
      <c r="Q79" s="606"/>
      <c r="R79" s="606"/>
      <c r="S79" s="606"/>
      <c r="T79" s="606"/>
      <c r="U79" s="606"/>
    </row>
  </sheetData>
  <sheetProtection selectLockedCells="1" selectUnlockedCells="1"/>
  <mergeCells count="3">
    <mergeCell ref="E23:E24"/>
    <mergeCell ref="E33:E34"/>
    <mergeCell ref="F33:F3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showGridLines="0" zoomScale="80" zoomScaleNormal="80" zoomScaleSheetLayoutView="10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Z39" sqref="Z39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23" width="7.75390625" style="159" customWidth="1"/>
    <col min="24" max="16384" width="9.125" style="159" customWidth="1"/>
  </cols>
  <sheetData>
    <row r="2" spans="5:7" ht="30" customHeight="1">
      <c r="E2" s="160" t="s">
        <v>1247</v>
      </c>
      <c r="F2" s="161"/>
      <c r="G2" s="162" t="s">
        <v>1248</v>
      </c>
    </row>
    <row r="3" spans="4:23" ht="12.75" customHeight="1">
      <c r="D3" s="163"/>
      <c r="E3" s="164"/>
      <c r="F3" s="164"/>
      <c r="G3" s="164"/>
      <c r="H3" s="165" t="s">
        <v>11</v>
      </c>
      <c r="I3" s="165" t="s">
        <v>14</v>
      </c>
      <c r="J3" s="165" t="s">
        <v>16</v>
      </c>
      <c r="K3" s="165" t="s">
        <v>18</v>
      </c>
      <c r="L3" s="165" t="s">
        <v>20</v>
      </c>
      <c r="M3" s="165" t="s">
        <v>22</v>
      </c>
      <c r="N3" s="165" t="s">
        <v>24</v>
      </c>
      <c r="O3" s="165" t="s">
        <v>26</v>
      </c>
      <c r="P3" s="165" t="s">
        <v>137</v>
      </c>
      <c r="Q3" s="165" t="s">
        <v>138</v>
      </c>
      <c r="R3" s="165" t="s">
        <v>28</v>
      </c>
      <c r="S3" s="165" t="s">
        <v>30</v>
      </c>
      <c r="T3" s="165" t="s">
        <v>32</v>
      </c>
      <c r="U3" s="165" t="s">
        <v>34</v>
      </c>
      <c r="V3" s="165" t="s">
        <v>36</v>
      </c>
      <c r="W3" s="165" t="s">
        <v>38</v>
      </c>
    </row>
    <row r="4" spans="4:23" ht="12.75" customHeight="1">
      <c r="D4" s="166"/>
      <c r="H4" s="167">
        <v>84200</v>
      </c>
      <c r="I4" s="167" t="s">
        <v>1249</v>
      </c>
      <c r="J4" s="167"/>
      <c r="K4" s="167" t="s">
        <v>351</v>
      </c>
      <c r="L4" s="167"/>
      <c r="M4" s="382" t="s">
        <v>792</v>
      </c>
      <c r="N4" s="167">
        <v>84102</v>
      </c>
      <c r="O4" s="167" t="s">
        <v>143</v>
      </c>
      <c r="P4" s="382" t="s">
        <v>800</v>
      </c>
      <c r="Q4" s="525" t="s">
        <v>68</v>
      </c>
      <c r="R4" s="167" t="s">
        <v>647</v>
      </c>
      <c r="S4" s="167">
        <v>81100</v>
      </c>
      <c r="T4" s="167" t="s">
        <v>809</v>
      </c>
      <c r="U4" s="167" t="s">
        <v>1131</v>
      </c>
      <c r="V4" s="167" t="s">
        <v>1116</v>
      </c>
      <c r="W4" s="167" t="s">
        <v>989</v>
      </c>
    </row>
    <row r="5" spans="4:23" ht="12.75" customHeight="1">
      <c r="D5" s="166"/>
      <c r="H5" s="167"/>
      <c r="I5" s="167"/>
      <c r="J5" s="167"/>
      <c r="K5" s="167"/>
      <c r="L5" s="167"/>
      <c r="M5" s="167"/>
      <c r="N5" s="167"/>
      <c r="O5" s="170"/>
      <c r="P5" s="167"/>
      <c r="Q5" s="526" t="s">
        <v>1134</v>
      </c>
      <c r="R5" s="167"/>
      <c r="S5" s="167"/>
      <c r="T5" s="167"/>
      <c r="U5" s="167"/>
      <c r="V5" s="167"/>
      <c r="W5" s="167"/>
    </row>
    <row r="6" spans="4:23" ht="12.75" customHeight="1">
      <c r="D6" s="166"/>
      <c r="H6" s="167" t="s">
        <v>1250</v>
      </c>
      <c r="I6" s="167" t="s">
        <v>1250</v>
      </c>
      <c r="J6" s="167"/>
      <c r="K6" s="167" t="s">
        <v>360</v>
      </c>
      <c r="L6" s="167"/>
      <c r="M6" s="319" t="s">
        <v>761</v>
      </c>
      <c r="N6" s="167" t="s">
        <v>1174</v>
      </c>
      <c r="O6" s="172" t="s">
        <v>154</v>
      </c>
      <c r="P6" s="167" t="s">
        <v>760</v>
      </c>
      <c r="Q6" s="169" t="s">
        <v>1135</v>
      </c>
      <c r="R6" s="167"/>
      <c r="S6" s="167" t="s">
        <v>1173</v>
      </c>
      <c r="T6" s="167" t="s">
        <v>818</v>
      </c>
      <c r="U6" s="518" t="s">
        <v>1076</v>
      </c>
      <c r="V6" s="167" t="s">
        <v>1074</v>
      </c>
      <c r="W6" s="167"/>
    </row>
    <row r="7" spans="4:23" ht="12.75" customHeight="1">
      <c r="D7" s="166"/>
      <c r="F7" s="173" t="s">
        <v>158</v>
      </c>
      <c r="H7" s="167"/>
      <c r="I7" s="167"/>
      <c r="J7" s="167"/>
      <c r="K7" s="167"/>
      <c r="L7" s="167"/>
      <c r="M7" s="167"/>
      <c r="N7" s="167"/>
      <c r="O7" s="167"/>
      <c r="P7" s="167"/>
      <c r="Q7" s="171" t="s">
        <v>1078</v>
      </c>
      <c r="R7" s="167"/>
      <c r="S7" s="167"/>
      <c r="T7" s="167"/>
      <c r="U7" s="172"/>
      <c r="V7" s="167"/>
      <c r="W7" s="172"/>
    </row>
    <row r="8" spans="4:23" ht="12.75" customHeight="1">
      <c r="D8" s="166"/>
      <c r="F8" s="173"/>
      <c r="H8" s="167" t="s">
        <v>280</v>
      </c>
      <c r="I8" s="167" t="s">
        <v>160</v>
      </c>
      <c r="J8" s="167"/>
      <c r="K8" s="167" t="s">
        <v>238</v>
      </c>
      <c r="L8" s="167"/>
      <c r="M8" s="167" t="s">
        <v>767</v>
      </c>
      <c r="N8" s="167" t="s">
        <v>161</v>
      </c>
      <c r="O8" s="167" t="s">
        <v>162</v>
      </c>
      <c r="P8" s="167" t="s">
        <v>161</v>
      </c>
      <c r="Q8" s="290" t="s">
        <v>161</v>
      </c>
      <c r="R8" s="167" t="s">
        <v>280</v>
      </c>
      <c r="S8" s="167" t="s">
        <v>767</v>
      </c>
      <c r="T8" s="167" t="s">
        <v>160</v>
      </c>
      <c r="U8" s="167" t="s">
        <v>280</v>
      </c>
      <c r="V8" s="167" t="s">
        <v>160</v>
      </c>
      <c r="W8" s="167" t="s">
        <v>160</v>
      </c>
    </row>
    <row r="9" spans="4:23" ht="12.75" customHeight="1">
      <c r="D9" s="166"/>
      <c r="F9" s="173"/>
      <c r="H9" s="167"/>
      <c r="I9" s="167"/>
      <c r="J9" s="167"/>
      <c r="K9" s="167"/>
      <c r="L9" s="167"/>
      <c r="M9" s="167"/>
      <c r="N9" s="167"/>
      <c r="O9" s="167"/>
      <c r="P9" s="167"/>
      <c r="Q9" s="171" t="s">
        <v>160</v>
      </c>
      <c r="R9" s="167"/>
      <c r="S9" s="167"/>
      <c r="T9" s="167"/>
      <c r="U9" s="172"/>
      <c r="V9" s="167"/>
      <c r="W9" s="172" t="s">
        <v>1251</v>
      </c>
    </row>
    <row r="10" spans="4:23" ht="12.75" customHeight="1">
      <c r="D10" s="174"/>
      <c r="E10" s="175"/>
      <c r="F10" s="175"/>
      <c r="G10" s="175"/>
      <c r="H10" s="176"/>
      <c r="I10" s="176"/>
      <c r="J10" s="176"/>
      <c r="K10" s="176"/>
      <c r="L10" s="176"/>
      <c r="M10" s="176"/>
      <c r="N10" s="176"/>
      <c r="O10" s="176"/>
      <c r="P10" s="176"/>
      <c r="Q10" s="519" t="s">
        <v>1137</v>
      </c>
      <c r="R10" s="176"/>
      <c r="S10" s="176"/>
      <c r="T10" s="176"/>
      <c r="U10" s="176"/>
      <c r="V10" s="176"/>
      <c r="W10" s="176"/>
    </row>
    <row r="11" spans="1:23" ht="47.25">
      <c r="A11" s="159" t="s">
        <v>174</v>
      </c>
      <c r="B11" s="159" t="s">
        <v>175</v>
      </c>
      <c r="D11" s="166"/>
      <c r="F11" s="294" t="s">
        <v>176</v>
      </c>
      <c r="H11" s="295" t="s">
        <v>224</v>
      </c>
      <c r="I11" s="295" t="s">
        <v>224</v>
      </c>
      <c r="J11" s="182"/>
      <c r="K11" s="295" t="s">
        <v>379</v>
      </c>
      <c r="L11" s="182"/>
      <c r="M11" s="182" t="s">
        <v>778</v>
      </c>
      <c r="N11" s="183" t="s">
        <v>1252</v>
      </c>
      <c r="O11" s="183" t="s">
        <v>183</v>
      </c>
      <c r="P11" s="182" t="s">
        <v>777</v>
      </c>
      <c r="Q11" s="347" t="s">
        <v>1253</v>
      </c>
      <c r="R11" s="182" t="s">
        <v>678</v>
      </c>
      <c r="S11" s="183" t="s">
        <v>312</v>
      </c>
      <c r="T11" s="295" t="s">
        <v>180</v>
      </c>
      <c r="U11" s="182" t="s">
        <v>312</v>
      </c>
      <c r="V11" s="347" t="s">
        <v>468</v>
      </c>
      <c r="W11" s="182" t="s">
        <v>1254</v>
      </c>
    </row>
    <row r="12" spans="1:23" ht="12.75" customHeight="1">
      <c r="A12" s="189">
        <v>0.08680555555555557</v>
      </c>
      <c r="D12" s="223"/>
      <c r="E12" s="203" t="s">
        <v>694</v>
      </c>
      <c r="F12" s="204"/>
      <c r="G12" s="376" t="s">
        <v>187</v>
      </c>
      <c r="H12" s="351"/>
      <c r="I12" s="351"/>
      <c r="J12" s="351"/>
      <c r="K12" s="506">
        <v>0.1875</v>
      </c>
      <c r="L12" s="351"/>
      <c r="M12" s="506">
        <v>0.3125</v>
      </c>
      <c r="N12" s="351"/>
      <c r="O12" s="506">
        <v>0.4791666666666667</v>
      </c>
      <c r="P12" s="506">
        <v>0.6458333333333334</v>
      </c>
      <c r="Q12" s="353"/>
      <c r="R12" s="351"/>
      <c r="S12" s="351"/>
      <c r="T12" s="351">
        <v>0.7916666666666666</v>
      </c>
      <c r="U12" s="351"/>
      <c r="V12" s="351"/>
      <c r="W12" s="351">
        <v>0.9784722222222223</v>
      </c>
    </row>
    <row r="13" spans="4:23" ht="12.75" customHeight="1">
      <c r="D13" s="190"/>
      <c r="E13" s="197" t="s">
        <v>1152</v>
      </c>
      <c r="G13" s="227" t="s">
        <v>187</v>
      </c>
      <c r="H13" s="198"/>
      <c r="I13" s="198"/>
      <c r="J13" s="198"/>
      <c r="K13" s="198" t="s">
        <v>197</v>
      </c>
      <c r="L13" s="198"/>
      <c r="M13" s="198" t="s">
        <v>197</v>
      </c>
      <c r="N13" s="198"/>
      <c r="O13" s="198" t="s">
        <v>197</v>
      </c>
      <c r="P13" s="198" t="s">
        <v>197</v>
      </c>
      <c r="Q13" s="199"/>
      <c r="R13" s="198"/>
      <c r="S13" s="198"/>
      <c r="T13" s="198" t="s">
        <v>197</v>
      </c>
      <c r="U13" s="198"/>
      <c r="V13" s="198"/>
      <c r="W13" s="198" t="s">
        <v>197</v>
      </c>
    </row>
    <row r="14" spans="4:23" ht="12.75" customHeight="1">
      <c r="D14" s="190"/>
      <c r="E14" s="197" t="s">
        <v>1255</v>
      </c>
      <c r="G14" s="227" t="s">
        <v>187</v>
      </c>
      <c r="H14" s="198"/>
      <c r="I14" s="198"/>
      <c r="J14" s="198"/>
      <c r="K14" s="198" t="s">
        <v>197</v>
      </c>
      <c r="L14" s="207"/>
      <c r="M14" s="198" t="s">
        <v>197</v>
      </c>
      <c r="N14" s="207"/>
      <c r="O14" s="198" t="s">
        <v>197</v>
      </c>
      <c r="P14" s="198" t="s">
        <v>197</v>
      </c>
      <c r="Q14" s="199"/>
      <c r="R14" s="207"/>
      <c r="S14" s="207"/>
      <c r="T14" s="198" t="s">
        <v>197</v>
      </c>
      <c r="U14" s="207"/>
      <c r="V14" s="207"/>
      <c r="W14" s="198" t="s">
        <v>197</v>
      </c>
    </row>
    <row r="15" spans="4:23" ht="12.75" customHeight="1">
      <c r="D15" s="166"/>
      <c r="E15" s="197" t="s">
        <v>1256</v>
      </c>
      <c r="G15" s="227" t="s">
        <v>189</v>
      </c>
      <c r="H15" s="198"/>
      <c r="I15" s="198"/>
      <c r="J15" s="198"/>
      <c r="K15" s="198" t="s">
        <v>197</v>
      </c>
      <c r="L15" s="207"/>
      <c r="M15" s="198" t="s">
        <v>197</v>
      </c>
      <c r="N15" s="207"/>
      <c r="O15" s="198" t="s">
        <v>197</v>
      </c>
      <c r="P15" s="198" t="s">
        <v>197</v>
      </c>
      <c r="Q15" s="199"/>
      <c r="R15" s="207"/>
      <c r="S15" s="207"/>
      <c r="T15" s="198" t="s">
        <v>197</v>
      </c>
      <c r="U15" s="207"/>
      <c r="V15" s="207"/>
      <c r="W15" s="198" t="s">
        <v>197</v>
      </c>
    </row>
    <row r="16" spans="1:23" ht="12.75" customHeight="1">
      <c r="A16" s="185"/>
      <c r="B16" s="185"/>
      <c r="D16" s="166"/>
      <c r="E16" s="197" t="s">
        <v>1257</v>
      </c>
      <c r="G16" s="227" t="s">
        <v>189</v>
      </c>
      <c r="H16" s="198"/>
      <c r="I16" s="198"/>
      <c r="J16" s="198"/>
      <c r="K16" s="198" t="s">
        <v>197</v>
      </c>
      <c r="L16" s="207"/>
      <c r="M16" s="198" t="s">
        <v>197</v>
      </c>
      <c r="N16" s="207"/>
      <c r="O16" s="198" t="s">
        <v>197</v>
      </c>
      <c r="P16" s="198" t="s">
        <v>197</v>
      </c>
      <c r="Q16" s="199"/>
      <c r="R16" s="207"/>
      <c r="S16" s="207"/>
      <c r="T16" s="198" t="s">
        <v>197</v>
      </c>
      <c r="U16" s="207"/>
      <c r="V16" s="207"/>
      <c r="W16" s="198" t="s">
        <v>197</v>
      </c>
    </row>
    <row r="17" spans="4:23" ht="12.75" customHeight="1">
      <c r="D17" s="166"/>
      <c r="E17" s="197" t="s">
        <v>1258</v>
      </c>
      <c r="G17" s="227" t="s">
        <v>189</v>
      </c>
      <c r="H17" s="198"/>
      <c r="I17" s="198"/>
      <c r="J17" s="198"/>
      <c r="K17" s="198" t="s">
        <v>197</v>
      </c>
      <c r="L17" s="207"/>
      <c r="M17" s="198" t="s">
        <v>197</v>
      </c>
      <c r="N17" s="207"/>
      <c r="O17" s="198" t="s">
        <v>197</v>
      </c>
      <c r="P17" s="198" t="s">
        <v>197</v>
      </c>
      <c r="Q17" s="199"/>
      <c r="R17" s="207"/>
      <c r="S17" s="207"/>
      <c r="T17" s="198" t="s">
        <v>197</v>
      </c>
      <c r="U17" s="207"/>
      <c r="V17" s="207"/>
      <c r="W17" s="198" t="s">
        <v>197</v>
      </c>
    </row>
    <row r="18" spans="4:23" ht="12.75" customHeight="1">
      <c r="D18" s="166"/>
      <c r="E18" s="197" t="s">
        <v>1259</v>
      </c>
      <c r="G18" s="227" t="s">
        <v>189</v>
      </c>
      <c r="H18" s="502" t="s">
        <v>201</v>
      </c>
      <c r="I18" s="502" t="s">
        <v>201</v>
      </c>
      <c r="J18" s="502"/>
      <c r="K18" s="502" t="s">
        <v>197</v>
      </c>
      <c r="L18" s="503"/>
      <c r="M18" s="502" t="s">
        <v>197</v>
      </c>
      <c r="N18" s="503" t="s">
        <v>201</v>
      </c>
      <c r="O18" s="502" t="s">
        <v>197</v>
      </c>
      <c r="P18" s="502" t="s">
        <v>197</v>
      </c>
      <c r="Q18" s="504" t="s">
        <v>201</v>
      </c>
      <c r="R18" s="503" t="s">
        <v>201</v>
      </c>
      <c r="S18" s="503" t="s">
        <v>201</v>
      </c>
      <c r="T18" s="502" t="s">
        <v>197</v>
      </c>
      <c r="U18" s="503" t="s">
        <v>201</v>
      </c>
      <c r="V18" s="503" t="s">
        <v>201</v>
      </c>
      <c r="W18" s="502" t="s">
        <v>197</v>
      </c>
    </row>
    <row r="19" spans="1:23" ht="12.75" customHeight="1">
      <c r="A19" s="189">
        <v>0.0625</v>
      </c>
      <c r="D19" s="223"/>
      <c r="E19" s="203" t="s">
        <v>1007</v>
      </c>
      <c r="F19" s="204"/>
      <c r="G19" s="376" t="s">
        <v>187</v>
      </c>
      <c r="H19" s="351">
        <v>0.12083333333333333</v>
      </c>
      <c r="I19" s="351">
        <v>0.12083333333333333</v>
      </c>
      <c r="J19" s="351"/>
      <c r="K19" s="351" t="s">
        <v>201</v>
      </c>
      <c r="L19" s="506"/>
      <c r="M19" s="351" t="s">
        <v>201</v>
      </c>
      <c r="N19" s="506">
        <v>0.4375</v>
      </c>
      <c r="O19" s="351" t="s">
        <v>201</v>
      </c>
      <c r="P19" s="351" t="s">
        <v>201</v>
      </c>
      <c r="Q19" s="353">
        <v>0.6486111111111111</v>
      </c>
      <c r="R19" s="506">
        <v>0.7083333333333334</v>
      </c>
      <c r="S19" s="506">
        <v>0.7291666666666666</v>
      </c>
      <c r="T19" s="351" t="s">
        <v>201</v>
      </c>
      <c r="U19" s="351">
        <v>0.8263888888888888</v>
      </c>
      <c r="V19" s="351">
        <v>0.9180555555555556</v>
      </c>
      <c r="W19" s="351" t="s">
        <v>201</v>
      </c>
    </row>
    <row r="20" spans="4:23" ht="12.75" customHeight="1">
      <c r="D20" s="190"/>
      <c r="E20" s="197" t="s">
        <v>1260</v>
      </c>
      <c r="G20" s="227" t="s">
        <v>189</v>
      </c>
      <c r="H20" s="198" t="s">
        <v>197</v>
      </c>
      <c r="I20" s="198" t="s">
        <v>197</v>
      </c>
      <c r="J20" s="198"/>
      <c r="K20" s="198" t="s">
        <v>201</v>
      </c>
      <c r="L20" s="198"/>
      <c r="M20" s="198" t="s">
        <v>201</v>
      </c>
      <c r="N20" s="198" t="s">
        <v>197</v>
      </c>
      <c r="O20" s="198" t="s">
        <v>201</v>
      </c>
      <c r="P20" s="198" t="s">
        <v>201</v>
      </c>
      <c r="Q20" s="199" t="s">
        <v>197</v>
      </c>
      <c r="R20" s="198" t="s">
        <v>197</v>
      </c>
      <c r="S20" s="198" t="s">
        <v>197</v>
      </c>
      <c r="T20" s="198" t="s">
        <v>201</v>
      </c>
      <c r="U20" s="198" t="s">
        <v>197</v>
      </c>
      <c r="V20" s="198" t="s">
        <v>197</v>
      </c>
      <c r="W20" s="198" t="s">
        <v>201</v>
      </c>
    </row>
    <row r="21" spans="4:23" ht="12.75" customHeight="1">
      <c r="D21" s="190"/>
      <c r="E21" s="197" t="s">
        <v>1010</v>
      </c>
      <c r="G21" s="227" t="s">
        <v>189</v>
      </c>
      <c r="H21" s="198" t="s">
        <v>197</v>
      </c>
      <c r="I21" s="198" t="s">
        <v>197</v>
      </c>
      <c r="J21" s="198"/>
      <c r="K21" s="207" t="s">
        <v>201</v>
      </c>
      <c r="L21" s="198"/>
      <c r="M21" s="207" t="s">
        <v>201</v>
      </c>
      <c r="N21" s="198" t="s">
        <v>197</v>
      </c>
      <c r="O21" s="207" t="s">
        <v>201</v>
      </c>
      <c r="P21" s="207" t="s">
        <v>201</v>
      </c>
      <c r="Q21" s="199" t="s">
        <v>197</v>
      </c>
      <c r="R21" s="198" t="s">
        <v>197</v>
      </c>
      <c r="S21" s="198" t="s">
        <v>197</v>
      </c>
      <c r="T21" s="207" t="s">
        <v>201</v>
      </c>
      <c r="U21" s="198" t="s">
        <v>197</v>
      </c>
      <c r="V21" s="198" t="s">
        <v>197</v>
      </c>
      <c r="W21" s="207" t="s">
        <v>201</v>
      </c>
    </row>
    <row r="22" spans="4:23" ht="12.75" customHeight="1">
      <c r="D22" s="166"/>
      <c r="E22" s="197" t="s">
        <v>1009</v>
      </c>
      <c r="G22" s="227" t="s">
        <v>189</v>
      </c>
      <c r="H22" s="198" t="s">
        <v>197</v>
      </c>
      <c r="I22" s="198" t="s">
        <v>197</v>
      </c>
      <c r="J22" s="198"/>
      <c r="K22" s="207" t="s">
        <v>201</v>
      </c>
      <c r="L22" s="198"/>
      <c r="M22" s="207" t="s">
        <v>201</v>
      </c>
      <c r="N22" s="198" t="s">
        <v>197</v>
      </c>
      <c r="O22" s="207" t="s">
        <v>201</v>
      </c>
      <c r="P22" s="207" t="s">
        <v>201</v>
      </c>
      <c r="Q22" s="199" t="s">
        <v>197</v>
      </c>
      <c r="R22" s="198" t="s">
        <v>197</v>
      </c>
      <c r="S22" s="198" t="s">
        <v>197</v>
      </c>
      <c r="T22" s="207" t="s">
        <v>201</v>
      </c>
      <c r="U22" s="198" t="s">
        <v>197</v>
      </c>
      <c r="V22" s="198" t="s">
        <v>197</v>
      </c>
      <c r="W22" s="207" t="s">
        <v>201</v>
      </c>
    </row>
    <row r="23" spans="2:23" ht="12.75" customHeight="1">
      <c r="B23" s="189">
        <v>0.001388888888888889</v>
      </c>
      <c r="D23" s="223"/>
      <c r="E23" s="212" t="s">
        <v>1261</v>
      </c>
      <c r="F23" s="213"/>
      <c r="G23" s="494" t="s">
        <v>189</v>
      </c>
      <c r="H23" s="514">
        <v>0.1875</v>
      </c>
      <c r="I23" s="514">
        <v>0.1875</v>
      </c>
      <c r="J23" s="513"/>
      <c r="K23" s="514">
        <f>K12+$A12</f>
        <v>0.2743055555555556</v>
      </c>
      <c r="L23" s="514"/>
      <c r="M23" s="514">
        <f>M12+$A12</f>
        <v>0.3993055555555556</v>
      </c>
      <c r="N23" s="514">
        <v>0.46875</v>
      </c>
      <c r="O23" s="514">
        <f>O12+$A12</f>
        <v>0.5659722222222222</v>
      </c>
      <c r="P23" s="514">
        <f>P12+$A12</f>
        <v>0.732638888888889</v>
      </c>
      <c r="Q23" s="607">
        <v>0.7055555555555556</v>
      </c>
      <c r="R23" s="514">
        <f>R19+$A19</f>
        <v>0.7708333333333334</v>
      </c>
      <c r="S23" s="514">
        <f>S19+$A19</f>
        <v>0.7916666666666666</v>
      </c>
      <c r="T23" s="514">
        <v>0.8833333333333333</v>
      </c>
      <c r="U23" s="514">
        <v>0.8972222222222223</v>
      </c>
      <c r="V23" s="514">
        <v>0.9847222222222222</v>
      </c>
      <c r="W23" s="514">
        <v>0.061111111111111116</v>
      </c>
    </row>
    <row r="24" spans="2:23" ht="13.5">
      <c r="B24" s="189">
        <v>0.010416666666666666</v>
      </c>
      <c r="D24" s="174"/>
      <c r="E24" s="212"/>
      <c r="F24" s="213"/>
      <c r="G24" s="492" t="s">
        <v>187</v>
      </c>
      <c r="H24" s="511">
        <v>0.18888888888888888</v>
      </c>
      <c r="I24" s="511">
        <v>0.18888888888888888</v>
      </c>
      <c r="J24" s="509"/>
      <c r="K24" s="511">
        <f>K23+$B23</f>
        <v>0.27569444444444446</v>
      </c>
      <c r="L24" s="511"/>
      <c r="M24" s="511">
        <f>M23+$B23</f>
        <v>0.40069444444444446</v>
      </c>
      <c r="N24" s="511">
        <v>0.4701388888888889</v>
      </c>
      <c r="O24" s="511">
        <f>O23+$B23</f>
        <v>0.5673611111111111</v>
      </c>
      <c r="P24" s="511">
        <f>P23+$B23</f>
        <v>0.7340277777777778</v>
      </c>
      <c r="Q24" s="532">
        <v>0.7076388888888889</v>
      </c>
      <c r="R24" s="511">
        <f>R23+$B24</f>
        <v>0.78125</v>
      </c>
      <c r="S24" s="511">
        <f>S23+$B24</f>
        <v>0.8020833333333333</v>
      </c>
      <c r="T24" s="511">
        <v>0.8854166666666666</v>
      </c>
      <c r="U24" s="511">
        <v>0.8993055555555555</v>
      </c>
      <c r="V24" s="511">
        <v>0.9861111111111112</v>
      </c>
      <c r="W24" s="511">
        <v>0.06319444444444444</v>
      </c>
    </row>
    <row r="25" spans="1:23" ht="12.75" customHeight="1">
      <c r="A25" s="185"/>
      <c r="B25" s="185"/>
      <c r="D25" s="166"/>
      <c r="E25" s="197" t="s">
        <v>1262</v>
      </c>
      <c r="G25" s="227" t="s">
        <v>187</v>
      </c>
      <c r="H25" s="207" t="s">
        <v>201</v>
      </c>
      <c r="I25" s="207" t="s">
        <v>201</v>
      </c>
      <c r="J25" s="207"/>
      <c r="K25" s="198" t="s">
        <v>195</v>
      </c>
      <c r="L25" s="207"/>
      <c r="M25" s="198" t="s">
        <v>195</v>
      </c>
      <c r="N25" s="207" t="s">
        <v>201</v>
      </c>
      <c r="O25" s="198" t="s">
        <v>195</v>
      </c>
      <c r="P25" s="198" t="s">
        <v>195</v>
      </c>
      <c r="Q25" s="199" t="s">
        <v>201</v>
      </c>
      <c r="R25" s="198" t="s">
        <v>195</v>
      </c>
      <c r="S25" s="198" t="s">
        <v>195</v>
      </c>
      <c r="T25" s="198" t="s">
        <v>195</v>
      </c>
      <c r="U25" s="207" t="s">
        <v>201</v>
      </c>
      <c r="V25" s="198" t="s">
        <v>201</v>
      </c>
      <c r="W25" s="198" t="s">
        <v>201</v>
      </c>
    </row>
    <row r="26" spans="4:23" ht="12.75" customHeight="1">
      <c r="D26" s="166"/>
      <c r="E26" s="197" t="s">
        <v>1263</v>
      </c>
      <c r="G26" s="227" t="s">
        <v>187</v>
      </c>
      <c r="H26" s="207" t="s">
        <v>201</v>
      </c>
      <c r="I26" s="207" t="s">
        <v>201</v>
      </c>
      <c r="J26" s="207"/>
      <c r="K26" s="198" t="s">
        <v>195</v>
      </c>
      <c r="L26" s="207"/>
      <c r="M26" s="198" t="s">
        <v>195</v>
      </c>
      <c r="N26" s="207" t="s">
        <v>201</v>
      </c>
      <c r="O26" s="198" t="s">
        <v>195</v>
      </c>
      <c r="P26" s="198" t="s">
        <v>195</v>
      </c>
      <c r="Q26" s="199" t="s">
        <v>201</v>
      </c>
      <c r="R26" s="198" t="s">
        <v>195</v>
      </c>
      <c r="S26" s="198" t="s">
        <v>195</v>
      </c>
      <c r="T26" s="198" t="s">
        <v>195</v>
      </c>
      <c r="U26" s="207" t="s">
        <v>201</v>
      </c>
      <c r="V26" s="198" t="s">
        <v>201</v>
      </c>
      <c r="W26" s="198"/>
    </row>
    <row r="27" spans="1:23" ht="12.75" customHeight="1">
      <c r="A27" s="185"/>
      <c r="B27" s="185"/>
      <c r="D27" s="166"/>
      <c r="E27" s="197" t="s">
        <v>1264</v>
      </c>
      <c r="G27" s="227" t="s">
        <v>187</v>
      </c>
      <c r="H27" s="207" t="s">
        <v>201</v>
      </c>
      <c r="I27" s="207" t="s">
        <v>201</v>
      </c>
      <c r="J27" s="207"/>
      <c r="K27" s="198" t="s">
        <v>197</v>
      </c>
      <c r="L27" s="207"/>
      <c r="M27" s="198" t="s">
        <v>197</v>
      </c>
      <c r="N27" s="207" t="s">
        <v>201</v>
      </c>
      <c r="O27" s="198" t="s">
        <v>197</v>
      </c>
      <c r="P27" s="198" t="s">
        <v>197</v>
      </c>
      <c r="Q27" s="199" t="s">
        <v>201</v>
      </c>
      <c r="R27" s="198" t="s">
        <v>197</v>
      </c>
      <c r="S27" s="198" t="s">
        <v>197</v>
      </c>
      <c r="T27" s="198" t="s">
        <v>197</v>
      </c>
      <c r="U27" s="207" t="s">
        <v>201</v>
      </c>
      <c r="V27" s="198" t="s">
        <v>201</v>
      </c>
      <c r="W27" s="198"/>
    </row>
    <row r="28" spans="4:23" ht="12.75" customHeight="1">
      <c r="D28" s="166"/>
      <c r="E28" s="197" t="s">
        <v>1265</v>
      </c>
      <c r="G28" s="227" t="s">
        <v>187</v>
      </c>
      <c r="H28" s="207" t="s">
        <v>201</v>
      </c>
      <c r="I28" s="207" t="s">
        <v>201</v>
      </c>
      <c r="J28" s="207"/>
      <c r="K28" s="207" t="s">
        <v>197</v>
      </c>
      <c r="L28" s="207"/>
      <c r="M28" s="207" t="s">
        <v>197</v>
      </c>
      <c r="N28" s="207" t="s">
        <v>201</v>
      </c>
      <c r="O28" s="207" t="s">
        <v>197</v>
      </c>
      <c r="P28" s="207" t="s">
        <v>197</v>
      </c>
      <c r="Q28" s="199" t="s">
        <v>201</v>
      </c>
      <c r="R28" s="207" t="s">
        <v>197</v>
      </c>
      <c r="S28" s="207" t="s">
        <v>197</v>
      </c>
      <c r="T28" s="207" t="s">
        <v>197</v>
      </c>
      <c r="U28" s="207" t="s">
        <v>201</v>
      </c>
      <c r="V28" s="198" t="s">
        <v>201</v>
      </c>
      <c r="W28" s="198"/>
    </row>
    <row r="29" spans="4:23" ht="12.75" customHeight="1">
      <c r="D29" s="166"/>
      <c r="E29" s="197" t="s">
        <v>1266</v>
      </c>
      <c r="G29" s="227" t="s">
        <v>187</v>
      </c>
      <c r="H29" s="503" t="s">
        <v>201</v>
      </c>
      <c r="I29" s="503" t="s">
        <v>201</v>
      </c>
      <c r="J29" s="503"/>
      <c r="K29" s="502" t="s">
        <v>197</v>
      </c>
      <c r="L29" s="503"/>
      <c r="M29" s="502" t="s">
        <v>197</v>
      </c>
      <c r="N29" s="503" t="s">
        <v>201</v>
      </c>
      <c r="O29" s="502" t="s">
        <v>197</v>
      </c>
      <c r="P29" s="502" t="s">
        <v>197</v>
      </c>
      <c r="Q29" s="504" t="s">
        <v>201</v>
      </c>
      <c r="R29" s="502" t="s">
        <v>197</v>
      </c>
      <c r="S29" s="502" t="s">
        <v>197</v>
      </c>
      <c r="T29" s="502" t="s">
        <v>197</v>
      </c>
      <c r="U29" s="503" t="s">
        <v>201</v>
      </c>
      <c r="V29" s="503" t="s">
        <v>201</v>
      </c>
      <c r="W29" s="502"/>
    </row>
    <row r="30" spans="1:23" ht="12.75" customHeight="1">
      <c r="A30" s="189">
        <v>0.08888888888888889</v>
      </c>
      <c r="D30" s="166"/>
      <c r="E30" s="191" t="s">
        <v>730</v>
      </c>
      <c r="F30" s="185"/>
      <c r="G30" s="226" t="s">
        <v>189</v>
      </c>
      <c r="H30" s="196" t="s">
        <v>201</v>
      </c>
      <c r="I30" s="196" t="s">
        <v>201</v>
      </c>
      <c r="J30" s="196"/>
      <c r="K30" s="196">
        <f>K24+$A30</f>
        <v>0.36458333333333337</v>
      </c>
      <c r="L30" s="196"/>
      <c r="M30" s="196">
        <f>M24+$A30</f>
        <v>0.48958333333333337</v>
      </c>
      <c r="N30" s="196" t="s">
        <v>201</v>
      </c>
      <c r="O30" s="196">
        <f>O24+$A30</f>
        <v>0.65625</v>
      </c>
      <c r="P30" s="196">
        <f>P24+$A30</f>
        <v>0.8229166666666667</v>
      </c>
      <c r="Q30" s="201" t="s">
        <v>201</v>
      </c>
      <c r="R30" s="196">
        <f>R24+$A30</f>
        <v>0.8701388888888889</v>
      </c>
      <c r="S30" s="196">
        <f>S24+$A30</f>
        <v>0.8909722222222222</v>
      </c>
      <c r="T30" s="196">
        <v>0.9791666666666666</v>
      </c>
      <c r="U30" s="196" t="s">
        <v>201</v>
      </c>
      <c r="V30" s="196" t="s">
        <v>201</v>
      </c>
      <c r="W30" s="196"/>
    </row>
    <row r="31" spans="1:23" ht="12.75" customHeight="1">
      <c r="A31" s="185"/>
      <c r="B31" s="185"/>
      <c r="D31" s="223"/>
      <c r="E31" s="224" t="s">
        <v>1267</v>
      </c>
      <c r="F31" s="200"/>
      <c r="G31" s="495" t="s">
        <v>187</v>
      </c>
      <c r="H31" s="187" t="s">
        <v>197</v>
      </c>
      <c r="I31" s="187" t="s">
        <v>197</v>
      </c>
      <c r="J31" s="358"/>
      <c r="K31" s="358" t="s">
        <v>201</v>
      </c>
      <c r="L31" s="187"/>
      <c r="M31" s="358" t="s">
        <v>201</v>
      </c>
      <c r="N31" s="187" t="s">
        <v>197</v>
      </c>
      <c r="O31" s="187"/>
      <c r="P31" s="358" t="s">
        <v>201</v>
      </c>
      <c r="Q31" s="188" t="s">
        <v>197</v>
      </c>
      <c r="R31" s="187"/>
      <c r="S31" s="187"/>
      <c r="T31" s="358" t="s">
        <v>201</v>
      </c>
      <c r="U31" s="187" t="s">
        <v>197</v>
      </c>
      <c r="V31" s="187" t="s">
        <v>197</v>
      </c>
      <c r="W31" s="187"/>
    </row>
    <row r="32" spans="4:23" ht="12.75" customHeight="1">
      <c r="D32" s="174"/>
      <c r="E32" s="232" t="s">
        <v>1268</v>
      </c>
      <c r="F32" s="175"/>
      <c r="G32" s="493" t="s">
        <v>187</v>
      </c>
      <c r="H32" s="221" t="s">
        <v>197</v>
      </c>
      <c r="I32" s="221" t="s">
        <v>197</v>
      </c>
      <c r="J32" s="236"/>
      <c r="K32" s="236"/>
      <c r="L32" s="221"/>
      <c r="M32" s="236"/>
      <c r="N32" s="221" t="s">
        <v>197</v>
      </c>
      <c r="O32" s="221"/>
      <c r="P32" s="236"/>
      <c r="Q32" s="222" t="s">
        <v>197</v>
      </c>
      <c r="R32" s="221"/>
      <c r="S32" s="221"/>
      <c r="T32" s="236"/>
      <c r="U32" s="221" t="s">
        <v>197</v>
      </c>
      <c r="V32" s="221" t="s">
        <v>197</v>
      </c>
      <c r="W32" s="221"/>
    </row>
    <row r="33" spans="4:23" ht="13.5">
      <c r="D33" s="166"/>
      <c r="E33" s="197" t="s">
        <v>1269</v>
      </c>
      <c r="G33" s="227" t="s">
        <v>187</v>
      </c>
      <c r="H33" s="503" t="s">
        <v>201</v>
      </c>
      <c r="I33" s="503" t="s">
        <v>201</v>
      </c>
      <c r="J33" s="503"/>
      <c r="K33" s="503"/>
      <c r="L33" s="502"/>
      <c r="M33" s="503"/>
      <c r="N33" s="502" t="s">
        <v>197</v>
      </c>
      <c r="O33" s="503"/>
      <c r="P33" s="503"/>
      <c r="Q33" s="504" t="s">
        <v>197</v>
      </c>
      <c r="R33" s="503"/>
      <c r="S33" s="503"/>
      <c r="T33" s="503"/>
      <c r="U33" s="503" t="s">
        <v>201</v>
      </c>
      <c r="V33" s="503" t="s">
        <v>201</v>
      </c>
      <c r="W33" s="503"/>
    </row>
    <row r="34" spans="4:23" ht="13.5">
      <c r="D34" s="166"/>
      <c r="E34" s="197" t="s">
        <v>1270</v>
      </c>
      <c r="G34" s="227" t="s">
        <v>189</v>
      </c>
      <c r="H34" s="503" t="s">
        <v>201</v>
      </c>
      <c r="I34" s="503" t="s">
        <v>201</v>
      </c>
      <c r="J34" s="503"/>
      <c r="K34" s="503"/>
      <c r="L34" s="502"/>
      <c r="M34" s="503"/>
      <c r="N34" s="502" t="s">
        <v>197</v>
      </c>
      <c r="O34" s="503"/>
      <c r="P34" s="503"/>
      <c r="Q34" s="504" t="s">
        <v>197</v>
      </c>
      <c r="R34" s="503"/>
      <c r="S34" s="503"/>
      <c r="T34" s="503"/>
      <c r="U34" s="503" t="s">
        <v>201</v>
      </c>
      <c r="V34" s="503" t="s">
        <v>201</v>
      </c>
      <c r="W34" s="503"/>
    </row>
    <row r="35" spans="4:23" ht="13.5">
      <c r="D35" s="166"/>
      <c r="E35" s="197" t="s">
        <v>1271</v>
      </c>
      <c r="G35" s="227" t="s">
        <v>189</v>
      </c>
      <c r="H35" s="503" t="s">
        <v>201</v>
      </c>
      <c r="I35" s="503" t="s">
        <v>201</v>
      </c>
      <c r="J35" s="503"/>
      <c r="K35" s="503"/>
      <c r="L35" s="502"/>
      <c r="M35" s="503"/>
      <c r="N35" s="502" t="s">
        <v>197</v>
      </c>
      <c r="O35" s="503"/>
      <c r="P35" s="503"/>
      <c r="Q35" s="504" t="s">
        <v>197</v>
      </c>
      <c r="R35" s="503"/>
      <c r="S35" s="503"/>
      <c r="T35" s="503"/>
      <c r="U35" s="503" t="s">
        <v>201</v>
      </c>
      <c r="V35" s="503" t="s">
        <v>201</v>
      </c>
      <c r="W35" s="503"/>
    </row>
    <row r="36" spans="4:23" ht="13.5">
      <c r="D36" s="166"/>
      <c r="E36" s="197" t="s">
        <v>1272</v>
      </c>
      <c r="G36" s="227" t="s">
        <v>189</v>
      </c>
      <c r="H36" s="503" t="s">
        <v>201</v>
      </c>
      <c r="I36" s="503" t="s">
        <v>201</v>
      </c>
      <c r="J36" s="503"/>
      <c r="K36" s="503"/>
      <c r="L36" s="502"/>
      <c r="M36" s="503"/>
      <c r="N36" s="502" t="s">
        <v>197</v>
      </c>
      <c r="O36" s="503"/>
      <c r="P36" s="503"/>
      <c r="Q36" s="504" t="s">
        <v>197</v>
      </c>
      <c r="R36" s="503"/>
      <c r="S36" s="503"/>
      <c r="T36" s="503"/>
      <c r="U36" s="503" t="s">
        <v>201</v>
      </c>
      <c r="V36" s="503" t="s">
        <v>201</v>
      </c>
      <c r="W36" s="503"/>
    </row>
    <row r="37" spans="1:23" ht="13.5">
      <c r="A37" s="189">
        <v>0.12152777777777778</v>
      </c>
      <c r="D37" s="216"/>
      <c r="E37" s="212" t="s">
        <v>1273</v>
      </c>
      <c r="F37" s="213"/>
      <c r="G37" s="494" t="s">
        <v>189</v>
      </c>
      <c r="H37" s="513" t="s">
        <v>201</v>
      </c>
      <c r="I37" s="513" t="s">
        <v>201</v>
      </c>
      <c r="J37" s="513"/>
      <c r="K37" s="513"/>
      <c r="L37" s="514"/>
      <c r="M37" s="513"/>
      <c r="N37" s="514">
        <v>0.5923611111111111</v>
      </c>
      <c r="O37" s="513"/>
      <c r="P37" s="513"/>
      <c r="Q37" s="608" t="s">
        <v>201</v>
      </c>
      <c r="R37" s="513"/>
      <c r="S37" s="513"/>
      <c r="T37" s="513"/>
      <c r="U37" s="513" t="s">
        <v>201</v>
      </c>
      <c r="V37" s="513" t="s">
        <v>201</v>
      </c>
      <c r="W37" s="513"/>
    </row>
    <row r="38" spans="4:23" ht="13.5">
      <c r="D38" s="166"/>
      <c r="E38" s="197" t="s">
        <v>1274</v>
      </c>
      <c r="G38" s="227" t="s">
        <v>187</v>
      </c>
      <c r="H38" s="502" t="s">
        <v>195</v>
      </c>
      <c r="I38" s="502" t="s">
        <v>195</v>
      </c>
      <c r="J38" s="503"/>
      <c r="K38" s="503"/>
      <c r="L38" s="503"/>
      <c r="M38" s="503"/>
      <c r="N38" s="503"/>
      <c r="O38" s="503"/>
      <c r="P38" s="503"/>
      <c r="Q38" s="543" t="s">
        <v>201</v>
      </c>
      <c r="R38" s="503"/>
      <c r="S38" s="503"/>
      <c r="T38" s="503"/>
      <c r="U38" s="502" t="s">
        <v>195</v>
      </c>
      <c r="V38" s="502" t="s">
        <v>195</v>
      </c>
      <c r="W38" s="503"/>
    </row>
    <row r="39" spans="4:23" ht="13.5">
      <c r="D39" s="166"/>
      <c r="E39" s="197" t="s">
        <v>1275</v>
      </c>
      <c r="G39" s="227" t="s">
        <v>189</v>
      </c>
      <c r="H39" s="502" t="s">
        <v>197</v>
      </c>
      <c r="I39" s="502" t="s">
        <v>197</v>
      </c>
      <c r="J39" s="503"/>
      <c r="K39" s="503"/>
      <c r="L39" s="503"/>
      <c r="M39" s="503"/>
      <c r="N39" s="503"/>
      <c r="O39" s="503"/>
      <c r="P39" s="503"/>
      <c r="Q39" s="543" t="s">
        <v>201</v>
      </c>
      <c r="R39" s="503"/>
      <c r="S39" s="503"/>
      <c r="T39" s="503"/>
      <c r="U39" s="502" t="s">
        <v>197</v>
      </c>
      <c r="V39" s="502" t="s">
        <v>197</v>
      </c>
      <c r="W39" s="503"/>
    </row>
    <row r="40" spans="4:23" ht="13.5">
      <c r="D40" s="166"/>
      <c r="E40" s="197" t="s">
        <v>689</v>
      </c>
      <c r="G40" s="227" t="s">
        <v>189</v>
      </c>
      <c r="H40" s="502" t="s">
        <v>195</v>
      </c>
      <c r="I40" s="502" t="s">
        <v>195</v>
      </c>
      <c r="J40" s="503"/>
      <c r="K40" s="503"/>
      <c r="L40" s="503"/>
      <c r="M40" s="503"/>
      <c r="N40" s="503"/>
      <c r="O40" s="503"/>
      <c r="P40" s="503"/>
      <c r="Q40" s="543" t="s">
        <v>201</v>
      </c>
      <c r="R40" s="503"/>
      <c r="S40" s="503"/>
      <c r="T40" s="503"/>
      <c r="U40" s="502" t="s">
        <v>195</v>
      </c>
      <c r="V40" s="502" t="s">
        <v>195</v>
      </c>
      <c r="W40" s="503"/>
    </row>
    <row r="41" spans="4:23" ht="13.5">
      <c r="D41" s="223"/>
      <c r="E41" s="224" t="s">
        <v>1276</v>
      </c>
      <c r="F41" s="200"/>
      <c r="G41" s="495" t="s">
        <v>189</v>
      </c>
      <c r="H41" s="534" t="s">
        <v>197</v>
      </c>
      <c r="I41" s="534" t="s">
        <v>197</v>
      </c>
      <c r="J41" s="533"/>
      <c r="K41" s="533"/>
      <c r="L41" s="533"/>
      <c r="M41" s="533"/>
      <c r="N41" s="533"/>
      <c r="O41" s="533"/>
      <c r="P41" s="533"/>
      <c r="Q41" s="535" t="s">
        <v>197</v>
      </c>
      <c r="R41" s="533"/>
      <c r="S41" s="533"/>
      <c r="T41" s="533"/>
      <c r="U41" s="534" t="s">
        <v>197</v>
      </c>
      <c r="V41" s="534" t="s">
        <v>197</v>
      </c>
      <c r="W41" s="533"/>
    </row>
    <row r="42" spans="1:23" ht="12.75" customHeight="1">
      <c r="A42" s="185"/>
      <c r="B42" s="185"/>
      <c r="D42" s="166"/>
      <c r="E42" s="197" t="s">
        <v>1277</v>
      </c>
      <c r="G42" s="227" t="s">
        <v>187</v>
      </c>
      <c r="H42" s="198" t="s">
        <v>197</v>
      </c>
      <c r="I42" s="198" t="s">
        <v>197</v>
      </c>
      <c r="J42" s="207"/>
      <c r="K42" s="207"/>
      <c r="L42" s="207"/>
      <c r="M42" s="207"/>
      <c r="N42" s="207"/>
      <c r="O42" s="198"/>
      <c r="P42" s="207"/>
      <c r="Q42" s="199" t="s">
        <v>197</v>
      </c>
      <c r="R42" s="198"/>
      <c r="S42" s="198"/>
      <c r="T42" s="207"/>
      <c r="U42" s="198" t="s">
        <v>197</v>
      </c>
      <c r="V42" s="198" t="s">
        <v>197</v>
      </c>
      <c r="W42" s="198"/>
    </row>
    <row r="43" spans="4:23" ht="12.75" customHeight="1">
      <c r="D43" s="166"/>
      <c r="E43" s="197" t="s">
        <v>1278</v>
      </c>
      <c r="G43" s="227" t="s">
        <v>187</v>
      </c>
      <c r="H43" s="198" t="s">
        <v>197</v>
      </c>
      <c r="I43" s="198" t="s">
        <v>197</v>
      </c>
      <c r="J43" s="207"/>
      <c r="K43" s="207"/>
      <c r="L43" s="207"/>
      <c r="M43" s="207"/>
      <c r="N43" s="207"/>
      <c r="O43" s="198"/>
      <c r="P43" s="207"/>
      <c r="Q43" s="199" t="s">
        <v>197</v>
      </c>
      <c r="R43" s="198"/>
      <c r="S43" s="198"/>
      <c r="T43" s="207"/>
      <c r="U43" s="198" t="s">
        <v>197</v>
      </c>
      <c r="V43" s="198" t="s">
        <v>197</v>
      </c>
      <c r="W43" s="198"/>
    </row>
    <row r="44" spans="1:23" ht="12.75" customHeight="1">
      <c r="A44" s="189">
        <v>0.17708333333333334</v>
      </c>
      <c r="D44" s="174"/>
      <c r="E44" s="210" t="s">
        <v>1279</v>
      </c>
      <c r="F44" s="192"/>
      <c r="G44" s="492" t="s">
        <v>189</v>
      </c>
      <c r="H44" s="193">
        <v>0.3680555555555556</v>
      </c>
      <c r="I44" s="193">
        <v>0.3680555555555556</v>
      </c>
      <c r="J44" s="241"/>
      <c r="K44" s="241"/>
      <c r="L44" s="193"/>
      <c r="M44" s="241"/>
      <c r="N44" s="241"/>
      <c r="O44" s="193"/>
      <c r="P44" s="241"/>
      <c r="Q44" s="194">
        <v>0.873611111111111</v>
      </c>
      <c r="R44" s="193"/>
      <c r="S44" s="193"/>
      <c r="T44" s="241"/>
      <c r="U44" s="193">
        <v>0.08402777777777777</v>
      </c>
      <c r="V44" s="193">
        <v>0.17361111111111113</v>
      </c>
      <c r="W44" s="193"/>
    </row>
    <row r="45" spans="4:23" ht="28.5">
      <c r="D45" s="216"/>
      <c r="E45" s="218"/>
      <c r="F45" s="218" t="s">
        <v>221</v>
      </c>
      <c r="G45" s="496"/>
      <c r="H45" s="229" t="s">
        <v>182</v>
      </c>
      <c r="I45" s="259" t="s">
        <v>1280</v>
      </c>
      <c r="J45" s="229"/>
      <c r="K45" s="229" t="s">
        <v>106</v>
      </c>
      <c r="L45" s="229"/>
      <c r="M45" s="229" t="s">
        <v>380</v>
      </c>
      <c r="N45" s="258" t="s">
        <v>669</v>
      </c>
      <c r="O45" s="229" t="s">
        <v>225</v>
      </c>
      <c r="P45" s="229" t="s">
        <v>380</v>
      </c>
      <c r="Q45" s="229" t="s">
        <v>1281</v>
      </c>
      <c r="R45" s="259" t="s">
        <v>569</v>
      </c>
      <c r="S45" s="259" t="s">
        <v>866</v>
      </c>
      <c r="T45" s="229" t="s">
        <v>222</v>
      </c>
      <c r="U45" s="229" t="s">
        <v>1282</v>
      </c>
      <c r="V45" s="229" t="s">
        <v>185</v>
      </c>
      <c r="W45" s="229" t="s">
        <v>225</v>
      </c>
    </row>
  </sheetData>
  <sheetProtection selectLockedCells="1" selectUnlockedCells="1"/>
  <mergeCells count="2">
    <mergeCell ref="E23:E24"/>
    <mergeCell ref="F23:F2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5"/>
  <sheetViews>
    <sheetView showGridLines="0" zoomScale="80" zoomScaleNormal="80" zoomScaleSheetLayoutView="10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AA19" sqref="AA19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24" width="7.75390625" style="159" customWidth="1"/>
    <col min="25" max="16384" width="9.125" style="159" customWidth="1"/>
  </cols>
  <sheetData>
    <row r="2" spans="5:7" ht="30" customHeight="1">
      <c r="E2" s="160" t="s">
        <v>1283</v>
      </c>
      <c r="F2" s="161"/>
      <c r="G2" s="162" t="s">
        <v>1284</v>
      </c>
    </row>
    <row r="3" spans="4:24" ht="12.75" customHeight="1">
      <c r="D3" s="163"/>
      <c r="E3" s="164"/>
      <c r="F3" s="164"/>
      <c r="G3" s="164" t="s">
        <v>1285</v>
      </c>
      <c r="H3" s="165" t="s">
        <v>11</v>
      </c>
      <c r="I3" s="165" t="s">
        <v>14</v>
      </c>
      <c r="J3" s="165" t="s">
        <v>16</v>
      </c>
      <c r="K3" s="165" t="s">
        <v>18</v>
      </c>
      <c r="L3" s="165" t="s">
        <v>20</v>
      </c>
      <c r="M3" s="165" t="s">
        <v>22</v>
      </c>
      <c r="N3" s="165" t="s">
        <v>24</v>
      </c>
      <c r="O3" s="165" t="s">
        <v>26</v>
      </c>
      <c r="P3" s="165" t="s">
        <v>137</v>
      </c>
      <c r="Q3" s="165" t="s">
        <v>138</v>
      </c>
      <c r="R3" s="165" t="s">
        <v>28</v>
      </c>
      <c r="S3" s="165" t="s">
        <v>30</v>
      </c>
      <c r="T3" s="165" t="s">
        <v>32</v>
      </c>
      <c r="U3" s="165" t="s">
        <v>34</v>
      </c>
      <c r="V3" s="165" t="s">
        <v>36</v>
      </c>
      <c r="W3" s="165" t="s">
        <v>38</v>
      </c>
      <c r="X3" s="165" t="s">
        <v>247</v>
      </c>
    </row>
    <row r="4" spans="4:24" ht="12.75" customHeight="1">
      <c r="D4" s="166"/>
      <c r="H4" s="167" t="s">
        <v>1036</v>
      </c>
      <c r="I4" s="167" t="s">
        <v>1059</v>
      </c>
      <c r="J4" s="167" t="s">
        <v>849</v>
      </c>
      <c r="K4" s="167">
        <v>18101</v>
      </c>
      <c r="L4" s="167" t="s">
        <v>710</v>
      </c>
      <c r="M4" s="167" t="s">
        <v>738</v>
      </c>
      <c r="N4" s="288" t="s">
        <v>68</v>
      </c>
      <c r="O4" s="167">
        <v>48103</v>
      </c>
      <c r="P4" s="167" t="s">
        <v>230</v>
      </c>
      <c r="Q4" s="167"/>
      <c r="R4" s="167" t="s">
        <v>747</v>
      </c>
      <c r="S4" s="167"/>
      <c r="T4" s="167" t="s">
        <v>410</v>
      </c>
      <c r="U4" s="167">
        <v>48201</v>
      </c>
      <c r="V4" s="167" t="s">
        <v>1286</v>
      </c>
      <c r="W4" s="167"/>
      <c r="X4" s="167" t="s">
        <v>1057</v>
      </c>
    </row>
    <row r="5" spans="4:24" ht="12.75" customHeight="1">
      <c r="D5" s="166"/>
      <c r="H5" s="167"/>
      <c r="I5" s="167"/>
      <c r="J5" s="167"/>
      <c r="K5" s="167"/>
      <c r="L5" s="167"/>
      <c r="M5" s="167"/>
      <c r="N5" s="254" t="s">
        <v>1061</v>
      </c>
      <c r="O5" s="167"/>
      <c r="P5" s="170"/>
      <c r="Q5" s="167"/>
      <c r="R5" s="167"/>
      <c r="S5" s="167"/>
      <c r="T5" s="167"/>
      <c r="U5" s="167"/>
      <c r="V5" s="167"/>
      <c r="W5" s="167"/>
      <c r="X5" s="167"/>
    </row>
    <row r="6" spans="4:24" ht="12.75" customHeight="1">
      <c r="D6" s="166"/>
      <c r="H6" s="167"/>
      <c r="I6" s="518" t="s">
        <v>1076</v>
      </c>
      <c r="J6" s="167" t="s">
        <v>818</v>
      </c>
      <c r="K6" s="167" t="s">
        <v>1173</v>
      </c>
      <c r="L6" s="167"/>
      <c r="M6" s="167" t="s">
        <v>760</v>
      </c>
      <c r="N6" s="171" t="s">
        <v>1065</v>
      </c>
      <c r="O6" s="167" t="s">
        <v>1174</v>
      </c>
      <c r="P6" s="172" t="s">
        <v>154</v>
      </c>
      <c r="Q6" s="167"/>
      <c r="R6" s="319" t="s">
        <v>761</v>
      </c>
      <c r="S6" s="167"/>
      <c r="T6" s="167" t="s">
        <v>360</v>
      </c>
      <c r="U6" s="167" t="s">
        <v>1250</v>
      </c>
      <c r="V6" s="167" t="s">
        <v>1250</v>
      </c>
      <c r="W6" s="167"/>
      <c r="X6" s="167" t="s">
        <v>1074</v>
      </c>
    </row>
    <row r="7" spans="4:24" ht="12.75" customHeight="1">
      <c r="D7" s="166"/>
      <c r="F7" s="173" t="s">
        <v>158</v>
      </c>
      <c r="H7" s="172"/>
      <c r="I7" s="172"/>
      <c r="J7" s="167"/>
      <c r="K7" s="167"/>
      <c r="L7" s="167"/>
      <c r="M7" s="167"/>
      <c r="N7" s="171" t="s">
        <v>1078</v>
      </c>
      <c r="O7" s="167"/>
      <c r="P7" s="167"/>
      <c r="Q7" s="167"/>
      <c r="R7" s="167"/>
      <c r="S7" s="167"/>
      <c r="T7" s="167"/>
      <c r="U7" s="167"/>
      <c r="V7" s="167"/>
      <c r="W7" s="167"/>
      <c r="X7" s="167"/>
    </row>
    <row r="8" spans="4:24" ht="12.75" customHeight="1">
      <c r="D8" s="166"/>
      <c r="F8" s="173"/>
      <c r="H8" s="167" t="s">
        <v>160</v>
      </c>
      <c r="I8" s="167" t="s">
        <v>280</v>
      </c>
      <c r="J8" s="167" t="s">
        <v>160</v>
      </c>
      <c r="K8" s="167" t="s">
        <v>767</v>
      </c>
      <c r="L8" s="167" t="s">
        <v>280</v>
      </c>
      <c r="M8" s="167" t="s">
        <v>161</v>
      </c>
      <c r="N8" s="290" t="s">
        <v>161</v>
      </c>
      <c r="O8" s="167" t="s">
        <v>161</v>
      </c>
      <c r="P8" s="167" t="s">
        <v>238</v>
      </c>
      <c r="Q8" s="167"/>
      <c r="R8" s="167" t="s">
        <v>767</v>
      </c>
      <c r="S8" s="167"/>
      <c r="T8" s="167" t="s">
        <v>162</v>
      </c>
      <c r="U8" s="167" t="s">
        <v>280</v>
      </c>
      <c r="V8" s="167" t="s">
        <v>160</v>
      </c>
      <c r="W8" s="167"/>
      <c r="X8" s="167" t="s">
        <v>160</v>
      </c>
    </row>
    <row r="9" spans="4:24" ht="12.75" customHeight="1">
      <c r="D9" s="166"/>
      <c r="F9" s="173"/>
      <c r="H9" s="172" t="s">
        <v>1251</v>
      </c>
      <c r="I9" s="172"/>
      <c r="J9" s="167"/>
      <c r="K9" s="167"/>
      <c r="L9" s="167"/>
      <c r="M9" s="167"/>
      <c r="N9" s="171" t="s">
        <v>160</v>
      </c>
      <c r="O9" s="167"/>
      <c r="P9" s="167"/>
      <c r="Q9" s="167"/>
      <c r="R9" s="167"/>
      <c r="S9" s="167"/>
      <c r="T9" s="167"/>
      <c r="U9" s="167"/>
      <c r="V9" s="167"/>
      <c r="W9" s="167"/>
      <c r="X9" s="167"/>
    </row>
    <row r="10" spans="4:24" ht="12.75" customHeight="1">
      <c r="D10" s="174"/>
      <c r="E10" s="175"/>
      <c r="F10" s="175"/>
      <c r="G10" s="175"/>
      <c r="H10" s="176"/>
      <c r="I10" s="176"/>
      <c r="J10" s="176"/>
      <c r="K10" s="176"/>
      <c r="L10" s="176"/>
      <c r="M10" s="176"/>
      <c r="N10" s="519" t="s">
        <v>1080</v>
      </c>
      <c r="O10" s="176"/>
      <c r="P10" s="176"/>
      <c r="Q10" s="176"/>
      <c r="R10" s="176"/>
      <c r="S10" s="176"/>
      <c r="T10" s="176"/>
      <c r="U10" s="176"/>
      <c r="V10" s="176"/>
      <c r="W10" s="176"/>
      <c r="X10" s="176"/>
    </row>
    <row r="11" spans="1:24" ht="28.5">
      <c r="A11" s="159" t="s">
        <v>174</v>
      </c>
      <c r="B11" s="159" t="s">
        <v>175</v>
      </c>
      <c r="D11" s="166"/>
      <c r="F11" s="294" t="s">
        <v>176</v>
      </c>
      <c r="H11" s="182" t="s">
        <v>225</v>
      </c>
      <c r="I11" s="182" t="s">
        <v>1287</v>
      </c>
      <c r="J11" s="182" t="s">
        <v>222</v>
      </c>
      <c r="K11" s="347" t="s">
        <v>866</v>
      </c>
      <c r="L11" s="347" t="s">
        <v>569</v>
      </c>
      <c r="M11" s="182" t="s">
        <v>380</v>
      </c>
      <c r="N11" s="182" t="s">
        <v>181</v>
      </c>
      <c r="O11" s="529" t="s">
        <v>1288</v>
      </c>
      <c r="P11" s="183" t="s">
        <v>225</v>
      </c>
      <c r="Q11" s="183"/>
      <c r="R11" s="182" t="s">
        <v>380</v>
      </c>
      <c r="S11" s="182"/>
      <c r="T11" s="295" t="s">
        <v>106</v>
      </c>
      <c r="U11" s="183" t="s">
        <v>182</v>
      </c>
      <c r="V11" s="538" t="s">
        <v>1280</v>
      </c>
      <c r="W11" s="183"/>
      <c r="X11" s="182" t="s">
        <v>185</v>
      </c>
    </row>
    <row r="12" spans="1:24" ht="13.5">
      <c r="A12" s="189">
        <v>0.15416666666666667</v>
      </c>
      <c r="D12" s="223"/>
      <c r="E12" s="203" t="s">
        <v>1279</v>
      </c>
      <c r="F12" s="204"/>
      <c r="G12" s="376" t="s">
        <v>187</v>
      </c>
      <c r="H12" s="499"/>
      <c r="I12" s="499">
        <v>0.015277777777777777</v>
      </c>
      <c r="J12" s="500"/>
      <c r="K12" s="500"/>
      <c r="L12" s="500"/>
      <c r="M12" s="500"/>
      <c r="N12" s="542">
        <v>0.2951388888888889</v>
      </c>
      <c r="O12" s="500"/>
      <c r="P12" s="500"/>
      <c r="Q12" s="499"/>
      <c r="R12" s="500"/>
      <c r="S12" s="500"/>
      <c r="T12" s="516"/>
      <c r="U12" s="542">
        <v>0.9618055555555555</v>
      </c>
      <c r="V12" s="542">
        <v>0.9618055555555555</v>
      </c>
      <c r="W12" s="499"/>
      <c r="X12" s="499">
        <v>0.96875</v>
      </c>
    </row>
    <row r="13" spans="4:24" ht="13.5">
      <c r="D13" s="166"/>
      <c r="E13" s="197" t="s">
        <v>1278</v>
      </c>
      <c r="G13" s="227" t="s">
        <v>187</v>
      </c>
      <c r="H13" s="503"/>
      <c r="I13" s="503" t="s">
        <v>197</v>
      </c>
      <c r="J13" s="503"/>
      <c r="K13" s="503"/>
      <c r="L13" s="503"/>
      <c r="M13" s="503"/>
      <c r="N13" s="543" t="s">
        <v>197</v>
      </c>
      <c r="O13" s="503"/>
      <c r="P13" s="503"/>
      <c r="Q13" s="502"/>
      <c r="R13" s="503"/>
      <c r="S13" s="503"/>
      <c r="T13" s="503"/>
      <c r="U13" s="503" t="s">
        <v>197</v>
      </c>
      <c r="V13" s="503" t="s">
        <v>197</v>
      </c>
      <c r="W13" s="502"/>
      <c r="X13" s="503" t="s">
        <v>197</v>
      </c>
    </row>
    <row r="14" spans="4:24" ht="13.5">
      <c r="D14" s="166"/>
      <c r="E14" s="197" t="s">
        <v>1277</v>
      </c>
      <c r="G14" s="227" t="s">
        <v>187</v>
      </c>
      <c r="H14" s="502"/>
      <c r="I14" s="502" t="s">
        <v>197</v>
      </c>
      <c r="J14" s="503"/>
      <c r="K14" s="503"/>
      <c r="L14" s="503"/>
      <c r="M14" s="503"/>
      <c r="N14" s="504" t="s">
        <v>197</v>
      </c>
      <c r="O14" s="503"/>
      <c r="P14" s="503"/>
      <c r="Q14" s="502"/>
      <c r="R14" s="503"/>
      <c r="S14" s="503"/>
      <c r="T14" s="503"/>
      <c r="U14" s="502" t="s">
        <v>197</v>
      </c>
      <c r="V14" s="502" t="s">
        <v>197</v>
      </c>
      <c r="W14" s="502"/>
      <c r="X14" s="502" t="s">
        <v>197</v>
      </c>
    </row>
    <row r="15" spans="4:24" ht="13.5">
      <c r="D15" s="174"/>
      <c r="E15" s="232" t="s">
        <v>1276</v>
      </c>
      <c r="F15" s="175"/>
      <c r="G15" s="493" t="s">
        <v>187</v>
      </c>
      <c r="H15" s="546"/>
      <c r="I15" s="546" t="s">
        <v>197</v>
      </c>
      <c r="J15" s="544"/>
      <c r="K15" s="544"/>
      <c r="L15" s="544"/>
      <c r="M15" s="544"/>
      <c r="N15" s="609" t="s">
        <v>197</v>
      </c>
      <c r="O15" s="544"/>
      <c r="P15" s="544"/>
      <c r="Q15" s="546"/>
      <c r="R15" s="544"/>
      <c r="S15" s="544"/>
      <c r="T15" s="544"/>
      <c r="U15" s="546" t="s">
        <v>197</v>
      </c>
      <c r="V15" s="546" t="s">
        <v>197</v>
      </c>
      <c r="W15" s="546"/>
      <c r="X15" s="546" t="s">
        <v>197</v>
      </c>
    </row>
    <row r="16" spans="4:24" ht="13.5">
      <c r="D16" s="166"/>
      <c r="E16" s="197" t="s">
        <v>689</v>
      </c>
      <c r="G16" s="227" t="s">
        <v>187</v>
      </c>
      <c r="H16" s="502"/>
      <c r="I16" s="502" t="s">
        <v>195</v>
      </c>
      <c r="J16" s="503"/>
      <c r="K16" s="503"/>
      <c r="L16" s="503"/>
      <c r="M16" s="503"/>
      <c r="N16" s="543" t="s">
        <v>201</v>
      </c>
      <c r="O16" s="503"/>
      <c r="P16" s="503"/>
      <c r="Q16" s="502"/>
      <c r="R16" s="503"/>
      <c r="S16" s="503"/>
      <c r="T16" s="503"/>
      <c r="U16" s="543" t="s">
        <v>201</v>
      </c>
      <c r="V16" s="543" t="s">
        <v>201</v>
      </c>
      <c r="W16" s="502"/>
      <c r="X16" s="502" t="s">
        <v>195</v>
      </c>
    </row>
    <row r="17" spans="4:24" ht="13.5">
      <c r="D17" s="166"/>
      <c r="E17" s="197" t="s">
        <v>1275</v>
      </c>
      <c r="G17" s="227" t="s">
        <v>187</v>
      </c>
      <c r="H17" s="503"/>
      <c r="I17" s="503" t="s">
        <v>197</v>
      </c>
      <c r="J17" s="503"/>
      <c r="K17" s="503"/>
      <c r="L17" s="503"/>
      <c r="M17" s="503"/>
      <c r="N17" s="543" t="s">
        <v>201</v>
      </c>
      <c r="O17" s="503"/>
      <c r="P17" s="503"/>
      <c r="Q17" s="502"/>
      <c r="R17" s="503"/>
      <c r="S17" s="503"/>
      <c r="T17" s="503"/>
      <c r="U17" s="543" t="s">
        <v>201</v>
      </c>
      <c r="V17" s="543" t="s">
        <v>201</v>
      </c>
      <c r="W17" s="502"/>
      <c r="X17" s="503" t="s">
        <v>197</v>
      </c>
    </row>
    <row r="18" spans="4:24" ht="13.5">
      <c r="D18" s="174"/>
      <c r="E18" s="232" t="s">
        <v>1274</v>
      </c>
      <c r="F18" s="175"/>
      <c r="G18" s="493" t="s">
        <v>187</v>
      </c>
      <c r="H18" s="546"/>
      <c r="I18" s="546" t="s">
        <v>195</v>
      </c>
      <c r="J18" s="544"/>
      <c r="K18" s="544"/>
      <c r="L18" s="544"/>
      <c r="M18" s="544"/>
      <c r="N18" s="545" t="s">
        <v>201</v>
      </c>
      <c r="O18" s="544"/>
      <c r="P18" s="544"/>
      <c r="Q18" s="546"/>
      <c r="R18" s="544"/>
      <c r="S18" s="544"/>
      <c r="T18" s="544"/>
      <c r="U18" s="545" t="s">
        <v>201</v>
      </c>
      <c r="V18" s="545" t="s">
        <v>201</v>
      </c>
      <c r="W18" s="546"/>
      <c r="X18" s="546" t="s">
        <v>195</v>
      </c>
    </row>
    <row r="19" spans="1:24" ht="13.5">
      <c r="A19" s="189">
        <v>0.125</v>
      </c>
      <c r="D19" s="223"/>
      <c r="E19" s="203" t="s">
        <v>1273</v>
      </c>
      <c r="F19" s="204"/>
      <c r="G19" s="376" t="s">
        <v>187</v>
      </c>
      <c r="H19" s="513"/>
      <c r="I19" s="513" t="s">
        <v>201</v>
      </c>
      <c r="J19" s="513"/>
      <c r="K19" s="513"/>
      <c r="L19" s="513"/>
      <c r="M19" s="513"/>
      <c r="N19" s="608" t="s">
        <v>201</v>
      </c>
      <c r="O19" s="514">
        <v>0.46527777777777773</v>
      </c>
      <c r="P19" s="513"/>
      <c r="Q19" s="513"/>
      <c r="R19" s="513"/>
      <c r="S19" s="513"/>
      <c r="T19" s="513"/>
      <c r="U19" s="513" t="s">
        <v>201</v>
      </c>
      <c r="V19" s="513" t="s">
        <v>201</v>
      </c>
      <c r="W19" s="513"/>
      <c r="X19" s="513" t="s">
        <v>201</v>
      </c>
    </row>
    <row r="20" spans="4:24" ht="13.5">
      <c r="D20" s="223"/>
      <c r="E20" s="224" t="s">
        <v>1272</v>
      </c>
      <c r="F20" s="200"/>
      <c r="G20" s="495" t="s">
        <v>187</v>
      </c>
      <c r="H20" s="533"/>
      <c r="I20" s="533" t="s">
        <v>201</v>
      </c>
      <c r="J20" s="533"/>
      <c r="K20" s="533"/>
      <c r="L20" s="533"/>
      <c r="M20" s="533"/>
      <c r="N20" s="535" t="s">
        <v>197</v>
      </c>
      <c r="O20" s="534" t="s">
        <v>197</v>
      </c>
      <c r="P20" s="533"/>
      <c r="Q20" s="533"/>
      <c r="R20" s="533"/>
      <c r="S20" s="533"/>
      <c r="T20" s="533"/>
      <c r="U20" s="534" t="s">
        <v>197</v>
      </c>
      <c r="V20" s="534" t="s">
        <v>197</v>
      </c>
      <c r="W20" s="533"/>
      <c r="X20" s="533" t="s">
        <v>201</v>
      </c>
    </row>
    <row r="21" spans="4:24" ht="13.5">
      <c r="D21" s="166"/>
      <c r="E21" s="197" t="s">
        <v>1271</v>
      </c>
      <c r="G21" s="227" t="s">
        <v>187</v>
      </c>
      <c r="H21" s="503"/>
      <c r="I21" s="503" t="s">
        <v>201</v>
      </c>
      <c r="J21" s="503"/>
      <c r="K21" s="503"/>
      <c r="L21" s="503"/>
      <c r="M21" s="503"/>
      <c r="N21" s="504" t="s">
        <v>197</v>
      </c>
      <c r="O21" s="502" t="s">
        <v>197</v>
      </c>
      <c r="P21" s="503"/>
      <c r="Q21" s="503"/>
      <c r="R21" s="503"/>
      <c r="S21" s="503"/>
      <c r="T21" s="503"/>
      <c r="U21" s="502" t="s">
        <v>197</v>
      </c>
      <c r="V21" s="502" t="s">
        <v>197</v>
      </c>
      <c r="W21" s="503"/>
      <c r="X21" s="503" t="s">
        <v>201</v>
      </c>
    </row>
    <row r="22" spans="4:24" ht="13.5">
      <c r="D22" s="166"/>
      <c r="E22" s="197" t="s">
        <v>1270</v>
      </c>
      <c r="G22" s="227" t="s">
        <v>187</v>
      </c>
      <c r="H22" s="503"/>
      <c r="I22" s="503" t="s">
        <v>201</v>
      </c>
      <c r="J22" s="503"/>
      <c r="K22" s="503"/>
      <c r="L22" s="503"/>
      <c r="M22" s="503"/>
      <c r="N22" s="504" t="s">
        <v>197</v>
      </c>
      <c r="O22" s="502" t="s">
        <v>197</v>
      </c>
      <c r="P22" s="503"/>
      <c r="Q22" s="503"/>
      <c r="R22" s="503"/>
      <c r="S22" s="503"/>
      <c r="T22" s="503"/>
      <c r="U22" s="502" t="s">
        <v>197</v>
      </c>
      <c r="V22" s="502" t="s">
        <v>197</v>
      </c>
      <c r="W22" s="503"/>
      <c r="X22" s="503" t="s">
        <v>201</v>
      </c>
    </row>
    <row r="23" spans="4:24" ht="13.5">
      <c r="D23" s="174"/>
      <c r="E23" s="232" t="s">
        <v>1269</v>
      </c>
      <c r="F23" s="175"/>
      <c r="G23" s="493" t="s">
        <v>187</v>
      </c>
      <c r="H23" s="544"/>
      <c r="I23" s="544" t="s">
        <v>201</v>
      </c>
      <c r="J23" s="544"/>
      <c r="K23" s="544"/>
      <c r="L23" s="544"/>
      <c r="M23" s="544"/>
      <c r="N23" s="609" t="s">
        <v>197</v>
      </c>
      <c r="O23" s="546" t="s">
        <v>197</v>
      </c>
      <c r="P23" s="544"/>
      <c r="Q23" s="544"/>
      <c r="R23" s="544"/>
      <c r="S23" s="544"/>
      <c r="T23" s="544"/>
      <c r="U23" s="546" t="s">
        <v>197</v>
      </c>
      <c r="V23" s="546" t="s">
        <v>197</v>
      </c>
      <c r="W23" s="544"/>
      <c r="X23" s="544" t="s">
        <v>201</v>
      </c>
    </row>
    <row r="24" spans="4:24" ht="13.5">
      <c r="D24" s="166"/>
      <c r="E24" s="197" t="s">
        <v>1268</v>
      </c>
      <c r="G24" s="227" t="s">
        <v>187</v>
      </c>
      <c r="H24" s="502"/>
      <c r="I24" s="502" t="s">
        <v>195</v>
      </c>
      <c r="J24" s="503"/>
      <c r="K24" s="503"/>
      <c r="L24" s="503"/>
      <c r="M24" s="503"/>
      <c r="N24" s="504" t="s">
        <v>195</v>
      </c>
      <c r="O24" s="502" t="s">
        <v>195</v>
      </c>
      <c r="P24" s="503"/>
      <c r="Q24" s="502"/>
      <c r="R24" s="503"/>
      <c r="S24" s="503"/>
      <c r="T24" s="503"/>
      <c r="U24" s="502" t="s">
        <v>195</v>
      </c>
      <c r="V24" s="502" t="s">
        <v>195</v>
      </c>
      <c r="W24" s="502"/>
      <c r="X24" s="502" t="s">
        <v>195</v>
      </c>
    </row>
    <row r="25" spans="4:24" ht="13.5">
      <c r="D25" s="166"/>
      <c r="E25" s="197" t="s">
        <v>1267</v>
      </c>
      <c r="G25" s="227" t="s">
        <v>189</v>
      </c>
      <c r="H25" s="502"/>
      <c r="I25" s="502" t="s">
        <v>197</v>
      </c>
      <c r="J25" s="503" t="s">
        <v>201</v>
      </c>
      <c r="K25" s="503"/>
      <c r="L25" s="503"/>
      <c r="M25" s="503" t="s">
        <v>201</v>
      </c>
      <c r="N25" s="504" t="s">
        <v>197</v>
      </c>
      <c r="O25" s="502" t="s">
        <v>197</v>
      </c>
      <c r="P25" s="503"/>
      <c r="Q25" s="502"/>
      <c r="R25" s="503" t="s">
        <v>201</v>
      </c>
      <c r="S25" s="503"/>
      <c r="T25" s="503" t="s">
        <v>201</v>
      </c>
      <c r="U25" s="502" t="s">
        <v>197</v>
      </c>
      <c r="V25" s="502" t="s">
        <v>197</v>
      </c>
      <c r="W25" s="502"/>
      <c r="X25" s="502" t="s">
        <v>197</v>
      </c>
    </row>
    <row r="26" spans="1:24" s="185" customFormat="1" ht="13.5">
      <c r="A26" s="184">
        <v>0.09722222222222222</v>
      </c>
      <c r="D26" s="202"/>
      <c r="E26" s="203" t="s">
        <v>730</v>
      </c>
      <c r="F26" s="204"/>
      <c r="G26" s="376" t="s">
        <v>187</v>
      </c>
      <c r="H26" s="516"/>
      <c r="I26" s="516" t="s">
        <v>201</v>
      </c>
      <c r="J26" s="515">
        <v>0.1875</v>
      </c>
      <c r="K26" s="515">
        <v>0.24583333333333335</v>
      </c>
      <c r="L26" s="515">
        <v>0.28125</v>
      </c>
      <c r="M26" s="515">
        <v>0.32916666666666666</v>
      </c>
      <c r="N26" s="540" t="s">
        <v>201</v>
      </c>
      <c r="O26" s="517" t="s">
        <v>201</v>
      </c>
      <c r="P26" s="515">
        <v>0.49583333333333335</v>
      </c>
      <c r="Q26" s="516"/>
      <c r="R26" s="515">
        <v>0.6625</v>
      </c>
      <c r="S26" s="517"/>
      <c r="T26" s="515">
        <v>0.7770833333333332</v>
      </c>
      <c r="U26" s="517" t="s">
        <v>201</v>
      </c>
      <c r="V26" s="517" t="s">
        <v>201</v>
      </c>
      <c r="W26" s="516"/>
      <c r="X26" s="516" t="s">
        <v>201</v>
      </c>
    </row>
    <row r="27" spans="4:24" ht="13.5">
      <c r="D27" s="166"/>
      <c r="E27" s="197" t="s">
        <v>1266</v>
      </c>
      <c r="G27" s="227" t="s">
        <v>187</v>
      </c>
      <c r="H27" s="503"/>
      <c r="I27" s="503" t="s">
        <v>201</v>
      </c>
      <c r="J27" s="502" t="s">
        <v>197</v>
      </c>
      <c r="K27" s="502" t="s">
        <v>197</v>
      </c>
      <c r="L27" s="502" t="s">
        <v>197</v>
      </c>
      <c r="M27" s="502" t="s">
        <v>197</v>
      </c>
      <c r="N27" s="504" t="s">
        <v>201</v>
      </c>
      <c r="O27" s="502" t="s">
        <v>201</v>
      </c>
      <c r="P27" s="502" t="s">
        <v>197</v>
      </c>
      <c r="Q27" s="502"/>
      <c r="R27" s="502" t="s">
        <v>197</v>
      </c>
      <c r="S27" s="502"/>
      <c r="T27" s="502" t="s">
        <v>197</v>
      </c>
      <c r="U27" s="502" t="s">
        <v>201</v>
      </c>
      <c r="V27" s="502" t="s">
        <v>201</v>
      </c>
      <c r="W27" s="502"/>
      <c r="X27" s="502" t="s">
        <v>201</v>
      </c>
    </row>
    <row r="28" spans="4:24" ht="13.5">
      <c r="D28" s="166"/>
      <c r="E28" s="197" t="s">
        <v>1265</v>
      </c>
      <c r="G28" s="227" t="s">
        <v>187</v>
      </c>
      <c r="H28" s="503"/>
      <c r="I28" s="503" t="s">
        <v>201</v>
      </c>
      <c r="J28" s="502" t="s">
        <v>197</v>
      </c>
      <c r="K28" s="502" t="s">
        <v>197</v>
      </c>
      <c r="L28" s="502" t="s">
        <v>197</v>
      </c>
      <c r="M28" s="502" t="s">
        <v>197</v>
      </c>
      <c r="N28" s="543" t="s">
        <v>201</v>
      </c>
      <c r="O28" s="503" t="s">
        <v>201</v>
      </c>
      <c r="P28" s="502" t="s">
        <v>197</v>
      </c>
      <c r="Q28" s="502"/>
      <c r="R28" s="502" t="s">
        <v>197</v>
      </c>
      <c r="S28" s="503"/>
      <c r="T28" s="502" t="s">
        <v>197</v>
      </c>
      <c r="U28" s="503" t="s">
        <v>201</v>
      </c>
      <c r="V28" s="503" t="s">
        <v>201</v>
      </c>
      <c r="W28" s="502"/>
      <c r="X28" s="502" t="s">
        <v>201</v>
      </c>
    </row>
    <row r="29" spans="4:24" ht="13.5">
      <c r="D29" s="166"/>
      <c r="E29" s="197" t="s">
        <v>1264</v>
      </c>
      <c r="G29" s="227" t="s">
        <v>187</v>
      </c>
      <c r="H29" s="503"/>
      <c r="I29" s="503" t="s">
        <v>201</v>
      </c>
      <c r="J29" s="502" t="s">
        <v>197</v>
      </c>
      <c r="K29" s="502" t="s">
        <v>197</v>
      </c>
      <c r="L29" s="502" t="s">
        <v>197</v>
      </c>
      <c r="M29" s="502" t="s">
        <v>197</v>
      </c>
      <c r="N29" s="504" t="s">
        <v>201</v>
      </c>
      <c r="O29" s="502" t="s">
        <v>201</v>
      </c>
      <c r="P29" s="502" t="s">
        <v>197</v>
      </c>
      <c r="Q29" s="502"/>
      <c r="R29" s="502" t="s">
        <v>197</v>
      </c>
      <c r="S29" s="502"/>
      <c r="T29" s="502" t="s">
        <v>197</v>
      </c>
      <c r="U29" s="502" t="s">
        <v>201</v>
      </c>
      <c r="V29" s="502" t="s">
        <v>201</v>
      </c>
      <c r="W29" s="502"/>
      <c r="X29" s="502" t="s">
        <v>201</v>
      </c>
    </row>
    <row r="30" spans="4:24" ht="13.5">
      <c r="D30" s="166"/>
      <c r="E30" s="197" t="s">
        <v>1263</v>
      </c>
      <c r="G30" s="227" t="s">
        <v>187</v>
      </c>
      <c r="H30" s="503"/>
      <c r="I30" s="503" t="s">
        <v>201</v>
      </c>
      <c r="J30" s="502" t="s">
        <v>195</v>
      </c>
      <c r="K30" s="502" t="s">
        <v>195</v>
      </c>
      <c r="L30" s="502" t="s">
        <v>195</v>
      </c>
      <c r="M30" s="502" t="s">
        <v>195</v>
      </c>
      <c r="N30" s="504" t="s">
        <v>201</v>
      </c>
      <c r="O30" s="502" t="s">
        <v>201</v>
      </c>
      <c r="P30" s="502" t="s">
        <v>195</v>
      </c>
      <c r="Q30" s="502"/>
      <c r="R30" s="502" t="s">
        <v>195</v>
      </c>
      <c r="S30" s="502"/>
      <c r="T30" s="502" t="s">
        <v>195</v>
      </c>
      <c r="U30" s="502" t="s">
        <v>201</v>
      </c>
      <c r="V30" s="502" t="s">
        <v>201</v>
      </c>
      <c r="W30" s="502"/>
      <c r="X30" s="502" t="s">
        <v>201</v>
      </c>
    </row>
    <row r="31" spans="4:24" ht="13.5">
      <c r="D31" s="174"/>
      <c r="E31" s="232" t="s">
        <v>1262</v>
      </c>
      <c r="F31" s="175"/>
      <c r="G31" s="493" t="s">
        <v>187</v>
      </c>
      <c r="H31" s="544" t="s">
        <v>201</v>
      </c>
      <c r="I31" s="544" t="s">
        <v>201</v>
      </c>
      <c r="J31" s="546" t="s">
        <v>195</v>
      </c>
      <c r="K31" s="546" t="s">
        <v>195</v>
      </c>
      <c r="L31" s="546" t="s">
        <v>195</v>
      </c>
      <c r="M31" s="546" t="s">
        <v>195</v>
      </c>
      <c r="N31" s="609" t="s">
        <v>201</v>
      </c>
      <c r="O31" s="546" t="s">
        <v>201</v>
      </c>
      <c r="P31" s="546" t="s">
        <v>195</v>
      </c>
      <c r="Q31" s="546"/>
      <c r="R31" s="546" t="s">
        <v>195</v>
      </c>
      <c r="S31" s="546"/>
      <c r="T31" s="546" t="s">
        <v>195</v>
      </c>
      <c r="U31" s="546" t="s">
        <v>201</v>
      </c>
      <c r="V31" s="546" t="s">
        <v>201</v>
      </c>
      <c r="W31" s="546"/>
      <c r="X31" s="546" t="s">
        <v>201</v>
      </c>
    </row>
    <row r="32" spans="2:24" ht="12.75" customHeight="1">
      <c r="B32" s="189">
        <v>0.0006944444444444445</v>
      </c>
      <c r="D32" s="223"/>
      <c r="E32" s="212" t="s">
        <v>1261</v>
      </c>
      <c r="F32" s="213"/>
      <c r="G32" s="494" t="s">
        <v>189</v>
      </c>
      <c r="H32" s="514">
        <v>0.10208333333333335</v>
      </c>
      <c r="I32" s="514">
        <v>0.20555555555555557</v>
      </c>
      <c r="J32" s="514">
        <f>J26+$A26</f>
        <v>0.2847222222222222</v>
      </c>
      <c r="K32" s="514">
        <f>K26+$A26</f>
        <v>0.34305555555555556</v>
      </c>
      <c r="L32" s="514">
        <f>L26+$A26</f>
        <v>0.3784722222222222</v>
      </c>
      <c r="M32" s="514">
        <f>M26+$A26</f>
        <v>0.4263888888888889</v>
      </c>
      <c r="N32" s="607">
        <f>N12+A12</f>
        <v>0.44930555555555557</v>
      </c>
      <c r="O32" s="514">
        <f>O19+A19</f>
        <v>0.5902777777777777</v>
      </c>
      <c r="P32" s="514">
        <f>P26+$A26</f>
        <v>0.5930555555555556</v>
      </c>
      <c r="Q32" s="514"/>
      <c r="R32" s="514">
        <f>R26+$A26</f>
        <v>0.7597222222222222</v>
      </c>
      <c r="S32" s="514"/>
      <c r="T32" s="514">
        <f>T26+$A26</f>
        <v>0.8743055555555554</v>
      </c>
      <c r="U32" s="514">
        <v>0.09513888888888888</v>
      </c>
      <c r="V32" s="514">
        <v>0.09513888888888888</v>
      </c>
      <c r="W32" s="514"/>
      <c r="X32" s="514">
        <v>0.10208333333333335</v>
      </c>
    </row>
    <row r="33" spans="2:24" ht="13.5">
      <c r="B33" s="189">
        <v>0.010416666666666666</v>
      </c>
      <c r="D33" s="174"/>
      <c r="E33" s="212"/>
      <c r="F33" s="213"/>
      <c r="G33" s="492" t="s">
        <v>187</v>
      </c>
      <c r="H33" s="511">
        <v>0.10347222222222223</v>
      </c>
      <c r="I33" s="511">
        <v>0.2076388888888889</v>
      </c>
      <c r="J33" s="511">
        <f>J32+$B32</f>
        <v>0.28541666666666665</v>
      </c>
      <c r="K33" s="511">
        <f>K32+$B33</f>
        <v>0.35347222222222224</v>
      </c>
      <c r="L33" s="511">
        <f>L32+$B33</f>
        <v>0.3888888888888889</v>
      </c>
      <c r="M33" s="511">
        <f>M32+$B32</f>
        <v>0.4270833333333333</v>
      </c>
      <c r="N33" s="532">
        <f>N32+$B32</f>
        <v>0.45</v>
      </c>
      <c r="O33" s="511">
        <f>O32+$B33</f>
        <v>0.6006944444444443</v>
      </c>
      <c r="P33" s="511">
        <f>P32+$B32</f>
        <v>0.59375</v>
      </c>
      <c r="Q33" s="511"/>
      <c r="R33" s="511">
        <f>R32+$B32</f>
        <v>0.7604166666666666</v>
      </c>
      <c r="S33" s="511"/>
      <c r="T33" s="511">
        <f>T32+$B32</f>
        <v>0.8749999999999999</v>
      </c>
      <c r="U33" s="511">
        <v>0.09583333333333333</v>
      </c>
      <c r="V33" s="511">
        <v>0.09583333333333333</v>
      </c>
      <c r="W33" s="511"/>
      <c r="X33" s="511">
        <v>0.10277777777777779</v>
      </c>
    </row>
    <row r="34" spans="4:24" ht="12.75" customHeight="1">
      <c r="D34" s="190"/>
      <c r="E34" s="197" t="s">
        <v>1009</v>
      </c>
      <c r="G34" s="227" t="s">
        <v>187</v>
      </c>
      <c r="H34" s="198" t="s">
        <v>201</v>
      </c>
      <c r="I34" s="198" t="s">
        <v>197</v>
      </c>
      <c r="J34" s="198" t="s">
        <v>201</v>
      </c>
      <c r="K34" s="198" t="s">
        <v>197</v>
      </c>
      <c r="L34" s="198" t="s">
        <v>197</v>
      </c>
      <c r="M34" s="198" t="s">
        <v>201</v>
      </c>
      <c r="N34" s="199" t="s">
        <v>197</v>
      </c>
      <c r="O34" s="198" t="s">
        <v>197</v>
      </c>
      <c r="P34" s="198" t="s">
        <v>201</v>
      </c>
      <c r="Q34" s="198"/>
      <c r="R34" s="198" t="s">
        <v>201</v>
      </c>
      <c r="S34" s="198"/>
      <c r="T34" s="198" t="s">
        <v>201</v>
      </c>
      <c r="U34" s="198" t="s">
        <v>197</v>
      </c>
      <c r="V34" s="198" t="s">
        <v>197</v>
      </c>
      <c r="W34" s="198"/>
      <c r="X34" s="198" t="s">
        <v>197</v>
      </c>
    </row>
    <row r="35" spans="1:24" ht="12.75" customHeight="1">
      <c r="A35" s="185"/>
      <c r="B35" s="185"/>
      <c r="D35" s="166"/>
      <c r="E35" s="197" t="s">
        <v>1010</v>
      </c>
      <c r="G35" s="227" t="s">
        <v>187</v>
      </c>
      <c r="H35" s="610" t="s">
        <v>201</v>
      </c>
      <c r="I35" s="610" t="s">
        <v>197</v>
      </c>
      <c r="J35" s="207" t="s">
        <v>201</v>
      </c>
      <c r="K35" s="610" t="s">
        <v>197</v>
      </c>
      <c r="L35" s="610" t="s">
        <v>197</v>
      </c>
      <c r="M35" s="207" t="s">
        <v>201</v>
      </c>
      <c r="N35" s="611" t="s">
        <v>197</v>
      </c>
      <c r="O35" s="610" t="s">
        <v>197</v>
      </c>
      <c r="P35" s="207" t="s">
        <v>201</v>
      </c>
      <c r="Q35" s="198"/>
      <c r="R35" s="207" t="s">
        <v>201</v>
      </c>
      <c r="S35" s="207"/>
      <c r="T35" s="207" t="s">
        <v>201</v>
      </c>
      <c r="U35" s="610" t="s">
        <v>197</v>
      </c>
      <c r="V35" s="610" t="s">
        <v>197</v>
      </c>
      <c r="W35" s="198"/>
      <c r="X35" s="610" t="s">
        <v>197</v>
      </c>
    </row>
    <row r="36" spans="4:24" ht="12.75" customHeight="1">
      <c r="D36" s="166"/>
      <c r="E36" s="197" t="s">
        <v>1260</v>
      </c>
      <c r="G36" s="227" t="s">
        <v>187</v>
      </c>
      <c r="H36" s="198" t="s">
        <v>201</v>
      </c>
      <c r="I36" s="198" t="s">
        <v>197</v>
      </c>
      <c r="J36" s="207" t="s">
        <v>201</v>
      </c>
      <c r="K36" s="198" t="s">
        <v>197</v>
      </c>
      <c r="L36" s="198" t="s">
        <v>197</v>
      </c>
      <c r="M36" s="207" t="s">
        <v>201</v>
      </c>
      <c r="N36" s="199" t="s">
        <v>197</v>
      </c>
      <c r="O36" s="198" t="s">
        <v>197</v>
      </c>
      <c r="P36" s="207" t="s">
        <v>201</v>
      </c>
      <c r="Q36" s="198"/>
      <c r="R36" s="207" t="s">
        <v>201</v>
      </c>
      <c r="S36" s="207"/>
      <c r="T36" s="207" t="s">
        <v>201</v>
      </c>
      <c r="U36" s="198" t="s">
        <v>197</v>
      </c>
      <c r="V36" s="198" t="s">
        <v>197</v>
      </c>
      <c r="W36" s="198"/>
      <c r="X36" s="198" t="s">
        <v>197</v>
      </c>
    </row>
    <row r="37" spans="1:24" ht="12.75" customHeight="1">
      <c r="A37" s="189">
        <v>0.0763888888888889</v>
      </c>
      <c r="D37" s="174"/>
      <c r="E37" s="210" t="s">
        <v>1007</v>
      </c>
      <c r="F37" s="192"/>
      <c r="G37" s="492" t="s">
        <v>189</v>
      </c>
      <c r="H37" s="612" t="s">
        <v>201</v>
      </c>
      <c r="I37" s="612">
        <v>0.2847222222222222</v>
      </c>
      <c r="J37" s="241" t="s">
        <v>201</v>
      </c>
      <c r="K37" s="193">
        <f>K33+$A37</f>
        <v>0.42986111111111114</v>
      </c>
      <c r="L37" s="193">
        <f>L33+$A37</f>
        <v>0.4652777777777778</v>
      </c>
      <c r="M37" s="241" t="s">
        <v>201</v>
      </c>
      <c r="N37" s="194">
        <f>N33+$A37</f>
        <v>0.5263888888888889</v>
      </c>
      <c r="O37" s="193">
        <f>O33+$A37</f>
        <v>0.6770833333333333</v>
      </c>
      <c r="P37" s="241" t="s">
        <v>201</v>
      </c>
      <c r="Q37" s="193"/>
      <c r="R37" s="241" t="s">
        <v>201</v>
      </c>
      <c r="S37" s="241"/>
      <c r="T37" s="241" t="s">
        <v>201</v>
      </c>
      <c r="U37" s="193">
        <v>0.22916666666666666</v>
      </c>
      <c r="V37" s="193">
        <v>0.22916666666666666</v>
      </c>
      <c r="W37" s="193"/>
      <c r="X37" s="193">
        <v>0.2347222222222222</v>
      </c>
    </row>
    <row r="38" spans="1:24" ht="12.75" customHeight="1">
      <c r="A38" s="185"/>
      <c r="B38" s="185"/>
      <c r="D38" s="166"/>
      <c r="E38" s="197" t="s">
        <v>1259</v>
      </c>
      <c r="G38" s="227" t="s">
        <v>187</v>
      </c>
      <c r="H38" s="507" t="s">
        <v>197</v>
      </c>
      <c r="I38" s="507" t="s">
        <v>201</v>
      </c>
      <c r="J38" s="507" t="s">
        <v>197</v>
      </c>
      <c r="K38" s="207" t="s">
        <v>201</v>
      </c>
      <c r="L38" s="207" t="s">
        <v>201</v>
      </c>
      <c r="M38" s="507" t="s">
        <v>197</v>
      </c>
      <c r="N38" s="199" t="s">
        <v>201</v>
      </c>
      <c r="O38" s="207" t="s">
        <v>201</v>
      </c>
      <c r="P38" s="507" t="s">
        <v>197</v>
      </c>
      <c r="Q38" s="207"/>
      <c r="R38" s="507" t="s">
        <v>197</v>
      </c>
      <c r="S38" s="198"/>
      <c r="T38" s="507" t="s">
        <v>197</v>
      </c>
      <c r="U38" s="207" t="s">
        <v>201</v>
      </c>
      <c r="V38" s="207" t="s">
        <v>201</v>
      </c>
      <c r="W38" s="207"/>
      <c r="X38" s="198" t="s">
        <v>201</v>
      </c>
    </row>
    <row r="39" spans="1:24" ht="12.75" customHeight="1">
      <c r="A39" s="185"/>
      <c r="B39" s="185"/>
      <c r="D39" s="166"/>
      <c r="E39" s="197" t="s">
        <v>1258</v>
      </c>
      <c r="G39" s="227" t="s">
        <v>187</v>
      </c>
      <c r="H39" s="507" t="s">
        <v>197</v>
      </c>
      <c r="I39" s="507"/>
      <c r="J39" s="507" t="s">
        <v>197</v>
      </c>
      <c r="K39" s="207"/>
      <c r="L39" s="207"/>
      <c r="M39" s="507" t="s">
        <v>197</v>
      </c>
      <c r="N39" s="199"/>
      <c r="O39" s="207"/>
      <c r="P39" s="507" t="s">
        <v>197</v>
      </c>
      <c r="Q39" s="207"/>
      <c r="R39" s="507" t="s">
        <v>197</v>
      </c>
      <c r="S39" s="198"/>
      <c r="T39" s="507" t="s">
        <v>197</v>
      </c>
      <c r="U39" s="207"/>
      <c r="V39" s="207"/>
      <c r="W39" s="207"/>
      <c r="X39" s="198"/>
    </row>
    <row r="40" spans="4:29" ht="12.75" customHeight="1">
      <c r="D40" s="166"/>
      <c r="E40" s="197" t="s">
        <v>1257</v>
      </c>
      <c r="G40" s="227" t="s">
        <v>187</v>
      </c>
      <c r="H40" s="207" t="s">
        <v>197</v>
      </c>
      <c r="I40" s="207"/>
      <c r="J40" s="207" t="s">
        <v>197</v>
      </c>
      <c r="K40" s="207"/>
      <c r="L40" s="207"/>
      <c r="M40" s="207" t="s">
        <v>197</v>
      </c>
      <c r="N40" s="199"/>
      <c r="O40" s="207"/>
      <c r="P40" s="207" t="s">
        <v>197</v>
      </c>
      <c r="Q40" s="207"/>
      <c r="R40" s="207" t="s">
        <v>197</v>
      </c>
      <c r="S40" s="198"/>
      <c r="T40" s="207" t="s">
        <v>197</v>
      </c>
      <c r="U40" s="207"/>
      <c r="V40" s="207"/>
      <c r="W40" s="207"/>
      <c r="X40" s="198"/>
      <c r="AC40" s="159" t="s">
        <v>607</v>
      </c>
    </row>
    <row r="41" spans="1:24" ht="12.75" customHeight="1">
      <c r="A41" s="185"/>
      <c r="B41" s="185"/>
      <c r="D41" s="166"/>
      <c r="E41" s="197" t="s">
        <v>1256</v>
      </c>
      <c r="G41" s="227" t="s">
        <v>187</v>
      </c>
      <c r="H41" s="610" t="s">
        <v>197</v>
      </c>
      <c r="I41" s="507"/>
      <c r="J41" s="610" t="s">
        <v>197</v>
      </c>
      <c r="K41" s="207"/>
      <c r="L41" s="207"/>
      <c r="M41" s="610" t="s">
        <v>197</v>
      </c>
      <c r="N41" s="199"/>
      <c r="O41" s="207"/>
      <c r="P41" s="610" t="s">
        <v>197</v>
      </c>
      <c r="Q41" s="207"/>
      <c r="R41" s="610" t="s">
        <v>197</v>
      </c>
      <c r="S41" s="198"/>
      <c r="T41" s="610" t="s">
        <v>197</v>
      </c>
      <c r="U41" s="207"/>
      <c r="V41" s="207"/>
      <c r="W41" s="207"/>
      <c r="X41" s="198"/>
    </row>
    <row r="42" spans="4:24" ht="12.75" customHeight="1">
      <c r="D42" s="166"/>
      <c r="E42" s="197" t="s">
        <v>1255</v>
      </c>
      <c r="G42" s="227" t="s">
        <v>189</v>
      </c>
      <c r="H42" s="198" t="s">
        <v>197</v>
      </c>
      <c r="I42" s="207"/>
      <c r="J42" s="198" t="s">
        <v>197</v>
      </c>
      <c r="K42" s="207"/>
      <c r="L42" s="207"/>
      <c r="M42" s="198" t="s">
        <v>197</v>
      </c>
      <c r="N42" s="199"/>
      <c r="O42" s="207"/>
      <c r="P42" s="198" t="s">
        <v>197</v>
      </c>
      <c r="Q42" s="207"/>
      <c r="R42" s="198" t="s">
        <v>197</v>
      </c>
      <c r="S42" s="198"/>
      <c r="T42" s="198" t="s">
        <v>197</v>
      </c>
      <c r="U42" s="207"/>
      <c r="V42" s="207"/>
      <c r="W42" s="207"/>
      <c r="X42" s="198"/>
    </row>
    <row r="43" spans="4:24" ht="12.75" customHeight="1">
      <c r="D43" s="166"/>
      <c r="E43" s="197" t="s">
        <v>1152</v>
      </c>
      <c r="G43" s="227" t="s">
        <v>189</v>
      </c>
      <c r="H43" s="503" t="s">
        <v>197</v>
      </c>
      <c r="I43" s="503"/>
      <c r="J43" s="503" t="s">
        <v>197</v>
      </c>
      <c r="K43" s="503"/>
      <c r="L43" s="503"/>
      <c r="M43" s="503" t="s">
        <v>197</v>
      </c>
      <c r="N43" s="504"/>
      <c r="O43" s="503"/>
      <c r="P43" s="503" t="s">
        <v>197</v>
      </c>
      <c r="Q43" s="503"/>
      <c r="R43" s="503" t="s">
        <v>197</v>
      </c>
      <c r="S43" s="502"/>
      <c r="T43" s="503" t="s">
        <v>197</v>
      </c>
      <c r="U43" s="503"/>
      <c r="V43" s="503"/>
      <c r="W43" s="503"/>
      <c r="X43" s="502"/>
    </row>
    <row r="44" spans="1:24" ht="12.75" customHeight="1">
      <c r="A44" s="189">
        <v>0.0798611111111111</v>
      </c>
      <c r="D44" s="166"/>
      <c r="E44" s="191" t="s">
        <v>694</v>
      </c>
      <c r="F44" s="185"/>
      <c r="G44" s="226" t="s">
        <v>189</v>
      </c>
      <c r="H44" s="196">
        <v>0.18333333333333335</v>
      </c>
      <c r="I44" s="196"/>
      <c r="J44" s="196">
        <f>J33+$A44</f>
        <v>0.36527777777777776</v>
      </c>
      <c r="K44" s="196"/>
      <c r="L44" s="196"/>
      <c r="M44" s="196">
        <f>M33+$A44</f>
        <v>0.5069444444444444</v>
      </c>
      <c r="N44" s="201"/>
      <c r="O44" s="196"/>
      <c r="P44" s="196">
        <f>P33+$A44</f>
        <v>0.6736111111111112</v>
      </c>
      <c r="Q44" s="196"/>
      <c r="R44" s="196">
        <f>R33+$A44</f>
        <v>0.8402777777777777</v>
      </c>
      <c r="S44" s="196"/>
      <c r="T44" s="196">
        <f>T33+$A44</f>
        <v>0.9548611111111109</v>
      </c>
      <c r="U44" s="196"/>
      <c r="V44" s="196"/>
      <c r="W44" s="196"/>
      <c r="X44" s="196"/>
    </row>
    <row r="45" spans="4:24" ht="47.25">
      <c r="D45" s="216"/>
      <c r="E45" s="218"/>
      <c r="F45" s="218" t="s">
        <v>221</v>
      </c>
      <c r="G45" s="496"/>
      <c r="H45" s="259" t="s">
        <v>1289</v>
      </c>
      <c r="I45" s="229" t="s">
        <v>312</v>
      </c>
      <c r="J45" s="229" t="s">
        <v>180</v>
      </c>
      <c r="K45" s="229" t="s">
        <v>312</v>
      </c>
      <c r="L45" s="229" t="s">
        <v>678</v>
      </c>
      <c r="M45" s="182" t="s">
        <v>777</v>
      </c>
      <c r="N45" s="229" t="s">
        <v>1290</v>
      </c>
      <c r="O45" s="229" t="s">
        <v>312</v>
      </c>
      <c r="P45" s="229" t="s">
        <v>180</v>
      </c>
      <c r="Q45" s="229"/>
      <c r="R45" s="182" t="s">
        <v>778</v>
      </c>
      <c r="S45" s="229"/>
      <c r="T45" s="229" t="s">
        <v>180</v>
      </c>
      <c r="U45" s="229" t="s">
        <v>224</v>
      </c>
      <c r="V45" s="229" t="s">
        <v>224</v>
      </c>
      <c r="W45" s="229"/>
      <c r="X45" s="259" t="s">
        <v>468</v>
      </c>
    </row>
  </sheetData>
  <sheetProtection selectLockedCells="1" selectUnlockedCells="1"/>
  <mergeCells count="2">
    <mergeCell ref="E32:E33"/>
    <mergeCell ref="F32:F3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6"/>
  <sheetViews>
    <sheetView showGridLines="0" zoomScale="80" zoomScaleNormal="80" zoomScaleSheetLayoutView="100" workbookViewId="0" topLeftCell="C1">
      <pane xSplit="5" ySplit="10" topLeftCell="H11" activePane="bottomRight" state="frozen"/>
      <selection pane="topLeft" activeCell="C1" sqref="C1"/>
      <selection pane="topRight" activeCell="H1" sqref="H1"/>
      <selection pane="bottomLeft" activeCell="C11" sqref="C11"/>
      <selection pane="bottomRight" activeCell="AB15" sqref="AB15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24" width="7.75390625" style="159" customWidth="1"/>
    <col min="25" max="16384" width="9.125" style="159" customWidth="1"/>
  </cols>
  <sheetData>
    <row r="2" spans="5:7" ht="30" customHeight="1">
      <c r="E2" s="160" t="s">
        <v>1291</v>
      </c>
      <c r="F2" s="161"/>
      <c r="G2" s="162" t="s">
        <v>1292</v>
      </c>
    </row>
    <row r="3" spans="4:24" ht="12.75" customHeight="1">
      <c r="D3" s="163"/>
      <c r="E3" s="164"/>
      <c r="F3" s="164"/>
      <c r="G3" s="164"/>
      <c r="H3" s="165" t="s">
        <v>11</v>
      </c>
      <c r="I3" s="165" t="s">
        <v>14</v>
      </c>
      <c r="J3" s="165" t="s">
        <v>16</v>
      </c>
      <c r="K3" s="165" t="s">
        <v>18</v>
      </c>
      <c r="L3" s="165" t="s">
        <v>20</v>
      </c>
      <c r="M3" s="165" t="s">
        <v>22</v>
      </c>
      <c r="N3" s="165" t="s">
        <v>24</v>
      </c>
      <c r="O3" s="165" t="s">
        <v>26</v>
      </c>
      <c r="P3" s="165" t="s">
        <v>137</v>
      </c>
      <c r="Q3" s="165" t="s">
        <v>138</v>
      </c>
      <c r="R3" s="165" t="s">
        <v>28</v>
      </c>
      <c r="S3" s="165" t="s">
        <v>30</v>
      </c>
      <c r="T3" s="165" t="s">
        <v>32</v>
      </c>
      <c r="U3" s="165" t="s">
        <v>34</v>
      </c>
      <c r="V3" s="165" t="s">
        <v>36</v>
      </c>
      <c r="W3" s="165" t="s">
        <v>38</v>
      </c>
      <c r="X3" s="165" t="s">
        <v>247</v>
      </c>
    </row>
    <row r="4" spans="4:24" ht="12.75" customHeight="1">
      <c r="D4" s="166"/>
      <c r="H4" s="167"/>
      <c r="I4" s="167"/>
      <c r="J4" s="478" t="s">
        <v>68</v>
      </c>
      <c r="K4" s="167"/>
      <c r="L4" s="382"/>
      <c r="M4" s="167"/>
      <c r="N4" s="167"/>
      <c r="O4" s="382"/>
      <c r="P4" s="382"/>
      <c r="Q4" s="359"/>
      <c r="R4" s="167"/>
      <c r="S4" s="167"/>
      <c r="T4" s="167"/>
      <c r="U4" s="167" t="s">
        <v>1293</v>
      </c>
      <c r="V4" s="167" t="s">
        <v>1118</v>
      </c>
      <c r="W4" s="167"/>
      <c r="X4" s="167"/>
    </row>
    <row r="5" spans="4:24" ht="12.75" customHeight="1">
      <c r="D5" s="166"/>
      <c r="H5" s="167"/>
      <c r="I5" s="167"/>
      <c r="J5" s="171" t="s">
        <v>1133</v>
      </c>
      <c r="K5" s="167"/>
      <c r="L5" s="167"/>
      <c r="M5" s="167"/>
      <c r="N5" s="167"/>
      <c r="O5" s="167"/>
      <c r="P5" s="167"/>
      <c r="Q5" s="360"/>
      <c r="R5" s="167"/>
      <c r="S5" s="167"/>
      <c r="T5" s="167"/>
      <c r="U5" s="167"/>
      <c r="V5" s="167"/>
      <c r="W5" s="167"/>
      <c r="X5" s="167"/>
    </row>
    <row r="6" spans="4:24" ht="12.75" customHeight="1">
      <c r="D6" s="166"/>
      <c r="H6" s="167"/>
      <c r="I6" s="167"/>
      <c r="J6" s="171" t="s">
        <v>1070</v>
      </c>
      <c r="K6" s="167"/>
      <c r="L6" s="167"/>
      <c r="M6" s="167"/>
      <c r="N6" s="167"/>
      <c r="O6" s="172"/>
      <c r="P6" s="167"/>
      <c r="Q6" s="167"/>
      <c r="R6" s="167"/>
      <c r="S6" s="167"/>
      <c r="T6" s="167"/>
      <c r="U6" s="167"/>
      <c r="V6" s="167"/>
      <c r="W6" s="167"/>
      <c r="X6" s="167"/>
    </row>
    <row r="7" spans="4:24" ht="12.75" customHeight="1">
      <c r="D7" s="166"/>
      <c r="F7" s="173" t="s">
        <v>158</v>
      </c>
      <c r="H7" s="167"/>
      <c r="I7" s="167"/>
      <c r="J7" s="171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72"/>
    </row>
    <row r="8" spans="4:24" ht="12.75" customHeight="1">
      <c r="D8" s="166"/>
      <c r="F8" s="173"/>
      <c r="H8" s="167"/>
      <c r="I8" s="167"/>
      <c r="J8" s="171" t="s">
        <v>767</v>
      </c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72" t="s">
        <v>1294</v>
      </c>
      <c r="V8" s="167" t="s">
        <v>160</v>
      </c>
      <c r="W8" s="167"/>
      <c r="X8" s="167"/>
    </row>
    <row r="9" spans="4:24" ht="12.75" customHeight="1">
      <c r="D9" s="166"/>
      <c r="F9" s="173"/>
      <c r="H9" s="167"/>
      <c r="I9" s="167"/>
      <c r="J9" s="171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</row>
    <row r="10" spans="4:24" ht="12.75" customHeight="1">
      <c r="D10" s="174"/>
      <c r="E10" s="175"/>
      <c r="F10" s="175"/>
      <c r="G10" s="175"/>
      <c r="H10" s="176"/>
      <c r="I10" s="176"/>
      <c r="J10" s="178"/>
      <c r="K10" s="176"/>
      <c r="L10" s="176"/>
      <c r="M10" s="176"/>
      <c r="N10" s="176"/>
      <c r="O10" s="176"/>
      <c r="P10" s="176"/>
      <c r="Q10" s="177"/>
      <c r="R10" s="176"/>
      <c r="S10" s="176"/>
      <c r="T10" s="176"/>
      <c r="U10" s="176"/>
      <c r="V10" s="176"/>
      <c r="W10" s="176"/>
      <c r="X10" s="176"/>
    </row>
    <row r="11" spans="1:24" ht="18.75">
      <c r="A11" s="159" t="s">
        <v>174</v>
      </c>
      <c r="B11" s="159" t="s">
        <v>175</v>
      </c>
      <c r="D11" s="166"/>
      <c r="F11" s="294" t="s">
        <v>176</v>
      </c>
      <c r="H11" s="295"/>
      <c r="I11" s="295"/>
      <c r="J11" s="347" t="s">
        <v>1006</v>
      </c>
      <c r="K11" s="182"/>
      <c r="L11" s="182"/>
      <c r="M11" s="182"/>
      <c r="N11" s="183"/>
      <c r="O11" s="182"/>
      <c r="P11" s="182"/>
      <c r="Q11" s="182"/>
      <c r="R11" s="295"/>
      <c r="S11" s="183"/>
      <c r="T11" s="182"/>
      <c r="U11" s="182" t="s">
        <v>312</v>
      </c>
      <c r="V11" s="347" t="s">
        <v>468</v>
      </c>
      <c r="W11" s="182"/>
      <c r="X11" s="182"/>
    </row>
    <row r="12" spans="4:24" ht="12.75" customHeight="1">
      <c r="D12" s="223"/>
      <c r="E12" s="203" t="s">
        <v>893</v>
      </c>
      <c r="F12" s="204"/>
      <c r="G12" s="376" t="s">
        <v>187</v>
      </c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>
        <v>0.8979166666666667</v>
      </c>
      <c r="V12" s="351">
        <v>0.8979166666666667</v>
      </c>
      <c r="W12" s="351"/>
      <c r="X12" s="351"/>
    </row>
    <row r="13" spans="1:24" ht="12.75" customHeight="1">
      <c r="A13" s="185"/>
      <c r="B13" s="185"/>
      <c r="D13" s="166"/>
      <c r="E13" s="197" t="s">
        <v>1295</v>
      </c>
      <c r="G13" s="227" t="s">
        <v>187</v>
      </c>
      <c r="H13" s="198"/>
      <c r="I13" s="198"/>
      <c r="J13" s="198"/>
      <c r="K13" s="198"/>
      <c r="L13" s="198"/>
      <c r="M13" s="207"/>
      <c r="N13" s="207"/>
      <c r="O13" s="198"/>
      <c r="P13" s="198"/>
      <c r="Q13" s="198"/>
      <c r="R13" s="198"/>
      <c r="S13" s="207"/>
      <c r="T13" s="207"/>
      <c r="U13" s="198" t="s">
        <v>197</v>
      </c>
      <c r="V13" s="198" t="s">
        <v>197</v>
      </c>
      <c r="W13" s="207"/>
      <c r="X13" s="207"/>
    </row>
    <row r="14" spans="1:24" ht="12.75" customHeight="1">
      <c r="A14" s="185"/>
      <c r="B14" s="185"/>
      <c r="D14" s="166"/>
      <c r="E14" s="197" t="s">
        <v>1228</v>
      </c>
      <c r="G14" s="227" t="s">
        <v>187</v>
      </c>
      <c r="H14" s="198"/>
      <c r="I14" s="198"/>
      <c r="J14" s="198"/>
      <c r="K14" s="198"/>
      <c r="L14" s="207"/>
      <c r="M14" s="207"/>
      <c r="N14" s="207"/>
      <c r="O14" s="207"/>
      <c r="P14" s="207"/>
      <c r="Q14" s="207"/>
      <c r="R14" s="207"/>
      <c r="S14" s="207"/>
      <c r="T14" s="207"/>
      <c r="U14" s="207" t="s">
        <v>197</v>
      </c>
      <c r="V14" s="207" t="s">
        <v>197</v>
      </c>
      <c r="W14" s="207"/>
      <c r="X14" s="207"/>
    </row>
    <row r="15" spans="4:24" ht="12.75" customHeight="1">
      <c r="D15" s="223"/>
      <c r="E15" s="212" t="s">
        <v>1233</v>
      </c>
      <c r="F15" s="213"/>
      <c r="G15" s="494" t="s">
        <v>189</v>
      </c>
      <c r="H15" s="514"/>
      <c r="I15" s="514"/>
      <c r="J15" s="514"/>
      <c r="K15" s="513"/>
      <c r="L15" s="514"/>
      <c r="M15" s="513"/>
      <c r="N15" s="514"/>
      <c r="O15" s="514"/>
      <c r="P15" s="514"/>
      <c r="Q15" s="514"/>
      <c r="R15" s="514"/>
      <c r="S15" s="514"/>
      <c r="T15" s="514"/>
      <c r="U15" s="514">
        <v>0.07291666666666667</v>
      </c>
      <c r="V15" s="514">
        <v>0.07291666666666667</v>
      </c>
      <c r="W15" s="514"/>
      <c r="X15" s="514"/>
    </row>
    <row r="16" spans="4:24" ht="13.5">
      <c r="D16" s="174"/>
      <c r="E16" s="212"/>
      <c r="F16" s="213"/>
      <c r="G16" s="492" t="s">
        <v>187</v>
      </c>
      <c r="H16" s="511"/>
      <c r="I16" s="511"/>
      <c r="J16" s="532">
        <v>0.28194444444444444</v>
      </c>
      <c r="K16" s="509"/>
      <c r="L16" s="511"/>
      <c r="M16" s="509"/>
      <c r="N16" s="511"/>
      <c r="O16" s="511"/>
      <c r="P16" s="511"/>
      <c r="Q16" s="511"/>
      <c r="R16" s="509"/>
      <c r="S16" s="511"/>
      <c r="T16" s="511"/>
      <c r="U16" s="511">
        <v>0.09027777777777778</v>
      </c>
      <c r="V16" s="511">
        <v>0.0798611111111111</v>
      </c>
      <c r="W16" s="511"/>
      <c r="X16" s="511"/>
    </row>
    <row r="17" spans="4:24" ht="12.75" customHeight="1">
      <c r="D17" s="223"/>
      <c r="E17" s="224" t="s">
        <v>1296</v>
      </c>
      <c r="F17" s="200"/>
      <c r="G17" s="495" t="s">
        <v>187</v>
      </c>
      <c r="H17" s="248"/>
      <c r="I17" s="248"/>
      <c r="J17" s="249" t="s">
        <v>197</v>
      </c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 t="s">
        <v>201</v>
      </c>
      <c r="V17" s="248" t="s">
        <v>197</v>
      </c>
      <c r="W17" s="248"/>
      <c r="X17" s="248"/>
    </row>
    <row r="18" spans="4:24" ht="12.75" customHeight="1">
      <c r="D18" s="166"/>
      <c r="E18" s="197" t="s">
        <v>1297</v>
      </c>
      <c r="G18" s="227" t="s">
        <v>189</v>
      </c>
      <c r="H18" s="198"/>
      <c r="I18" s="198"/>
      <c r="J18" s="199" t="s">
        <v>197</v>
      </c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 t="s">
        <v>197</v>
      </c>
      <c r="W18" s="198"/>
      <c r="X18" s="198"/>
    </row>
    <row r="19" spans="4:24" s="185" customFormat="1" ht="12.75" customHeight="1">
      <c r="D19" s="190"/>
      <c r="E19" s="191" t="s">
        <v>1298</v>
      </c>
      <c r="G19" s="226" t="s">
        <v>189</v>
      </c>
      <c r="H19" s="196"/>
      <c r="I19" s="196"/>
      <c r="J19" s="201" t="s">
        <v>195</v>
      </c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 t="s">
        <v>195</v>
      </c>
      <c r="W19" s="196"/>
      <c r="X19" s="196"/>
    </row>
    <row r="20" spans="4:24" ht="12.75" customHeight="1">
      <c r="D20" s="166"/>
      <c r="E20" s="197" t="s">
        <v>1299</v>
      </c>
      <c r="G20" s="227" t="s">
        <v>189</v>
      </c>
      <c r="H20" s="198"/>
      <c r="I20" s="198"/>
      <c r="J20" s="199" t="s">
        <v>197</v>
      </c>
      <c r="K20" s="198"/>
      <c r="L20" s="207"/>
      <c r="M20" s="207"/>
      <c r="N20" s="198"/>
      <c r="O20" s="207"/>
      <c r="P20" s="207"/>
      <c r="Q20" s="207"/>
      <c r="R20" s="207"/>
      <c r="S20" s="198"/>
      <c r="T20" s="207"/>
      <c r="U20" s="198"/>
      <c r="V20" s="198" t="s">
        <v>197</v>
      </c>
      <c r="W20" s="207"/>
      <c r="X20" s="207"/>
    </row>
    <row r="21" spans="1:24" ht="12.75" customHeight="1">
      <c r="A21" s="185"/>
      <c r="B21" s="185"/>
      <c r="D21" s="166"/>
      <c r="E21" s="197" t="s">
        <v>1300</v>
      </c>
      <c r="G21" s="227" t="s">
        <v>187</v>
      </c>
      <c r="H21" s="207"/>
      <c r="I21" s="207"/>
      <c r="J21" s="199" t="s">
        <v>197</v>
      </c>
      <c r="K21" s="207"/>
      <c r="L21" s="198"/>
      <c r="M21" s="207"/>
      <c r="N21" s="207"/>
      <c r="O21" s="198"/>
      <c r="P21" s="198"/>
      <c r="Q21" s="198"/>
      <c r="R21" s="207"/>
      <c r="S21" s="198"/>
      <c r="T21" s="198"/>
      <c r="U21" s="198"/>
      <c r="V21" s="198" t="s">
        <v>197</v>
      </c>
      <c r="W21" s="198"/>
      <c r="X21" s="198"/>
    </row>
    <row r="22" spans="4:24" ht="12.75" customHeight="1">
      <c r="D22" s="166"/>
      <c r="E22" s="197" t="s">
        <v>1301</v>
      </c>
      <c r="G22" s="227" t="s">
        <v>187</v>
      </c>
      <c r="H22" s="207"/>
      <c r="I22" s="207"/>
      <c r="J22" s="199" t="s">
        <v>197</v>
      </c>
      <c r="K22" s="207"/>
      <c r="L22" s="198"/>
      <c r="M22" s="207"/>
      <c r="N22" s="207"/>
      <c r="O22" s="198"/>
      <c r="P22" s="198"/>
      <c r="Q22" s="198"/>
      <c r="R22" s="207"/>
      <c r="S22" s="198"/>
      <c r="T22" s="198"/>
      <c r="U22" s="198"/>
      <c r="V22" s="198" t="s">
        <v>197</v>
      </c>
      <c r="W22" s="198"/>
      <c r="X22" s="198"/>
    </row>
    <row r="23" spans="1:24" ht="12.75" customHeight="1">
      <c r="A23" s="185"/>
      <c r="B23" s="185"/>
      <c r="D23" s="166"/>
      <c r="E23" s="197" t="s">
        <v>1302</v>
      </c>
      <c r="G23" s="227" t="s">
        <v>187</v>
      </c>
      <c r="H23" s="207"/>
      <c r="I23" s="207"/>
      <c r="J23" s="199" t="s">
        <v>197</v>
      </c>
      <c r="K23" s="207"/>
      <c r="L23" s="198"/>
      <c r="M23" s="207"/>
      <c r="N23" s="207"/>
      <c r="O23" s="198"/>
      <c r="P23" s="198"/>
      <c r="Q23" s="198"/>
      <c r="R23" s="207"/>
      <c r="S23" s="198"/>
      <c r="T23" s="198"/>
      <c r="U23" s="198"/>
      <c r="V23" s="198" t="s">
        <v>197</v>
      </c>
      <c r="W23" s="198"/>
      <c r="X23" s="198"/>
    </row>
    <row r="24" spans="4:24" ht="12.75" customHeight="1">
      <c r="D24" s="166"/>
      <c r="E24" s="197" t="s">
        <v>1303</v>
      </c>
      <c r="G24" s="227" t="s">
        <v>187</v>
      </c>
      <c r="H24" s="207"/>
      <c r="I24" s="207"/>
      <c r="J24" s="199" t="s">
        <v>197</v>
      </c>
      <c r="K24" s="207"/>
      <c r="L24" s="207"/>
      <c r="M24" s="207"/>
      <c r="N24" s="207"/>
      <c r="O24" s="207"/>
      <c r="P24" s="198"/>
      <c r="Q24" s="198"/>
      <c r="R24" s="207"/>
      <c r="S24" s="198"/>
      <c r="T24" s="198"/>
      <c r="U24" s="207"/>
      <c r="V24" s="198" t="s">
        <v>197</v>
      </c>
      <c r="W24" s="198"/>
      <c r="X24" s="198"/>
    </row>
    <row r="25" spans="4:24" ht="12.75" customHeight="1">
      <c r="D25" s="166"/>
      <c r="E25" s="191" t="s">
        <v>694</v>
      </c>
      <c r="F25" s="185"/>
      <c r="G25" s="226" t="s">
        <v>189</v>
      </c>
      <c r="H25" s="196"/>
      <c r="I25" s="196"/>
      <c r="J25" s="201">
        <v>0.42569444444444443</v>
      </c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>
        <v>0.22569444444444445</v>
      </c>
      <c r="W25" s="196"/>
      <c r="X25" s="196"/>
    </row>
    <row r="26" spans="4:24" ht="28.5">
      <c r="D26" s="216"/>
      <c r="E26" s="218"/>
      <c r="F26" s="218" t="s">
        <v>221</v>
      </c>
      <c r="G26" s="496"/>
      <c r="H26" s="229"/>
      <c r="I26" s="229"/>
      <c r="J26" s="229" t="s">
        <v>482</v>
      </c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 t="s">
        <v>1304</v>
      </c>
      <c r="V26" s="259" t="s">
        <v>1305</v>
      </c>
      <c r="W26" s="229"/>
      <c r="X26" s="229"/>
    </row>
  </sheetData>
  <sheetProtection selectLockedCells="1" selectUnlockedCells="1"/>
  <mergeCells count="2">
    <mergeCell ref="E15:E16"/>
    <mergeCell ref="F15:F1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6"/>
  <sheetViews>
    <sheetView showGridLines="0" zoomScale="80" zoomScaleNormal="80" zoomScaleSheetLayoutView="100" workbookViewId="0" topLeftCell="C1">
      <pane xSplit="5" ySplit="10" topLeftCell="H11" activePane="bottomRight" state="frozen"/>
      <selection pane="topLeft" activeCell="C1" sqref="C1"/>
      <selection pane="topRight" activeCell="H1" sqref="H1"/>
      <selection pane="bottomLeft" activeCell="C11" sqref="C11"/>
      <selection pane="bottomRight" activeCell="X34" sqref="X34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24" width="7.75390625" style="159" customWidth="1"/>
    <col min="25" max="16384" width="9.125" style="159" customWidth="1"/>
  </cols>
  <sheetData>
    <row r="2" spans="5:7" ht="30" customHeight="1">
      <c r="E2" s="160" t="s">
        <v>1306</v>
      </c>
      <c r="F2" s="161"/>
      <c r="G2" s="162" t="s">
        <v>1307</v>
      </c>
    </row>
    <row r="3" spans="4:24" ht="12.75" customHeight="1">
      <c r="D3" s="163"/>
      <c r="E3" s="164"/>
      <c r="F3" s="164"/>
      <c r="G3" s="164"/>
      <c r="H3" s="165" t="s">
        <v>11</v>
      </c>
      <c r="I3" s="165" t="s">
        <v>14</v>
      </c>
      <c r="J3" s="165" t="s">
        <v>16</v>
      </c>
      <c r="K3" s="165" t="s">
        <v>18</v>
      </c>
      <c r="L3" s="165" t="s">
        <v>20</v>
      </c>
      <c r="M3" s="165" t="s">
        <v>22</v>
      </c>
      <c r="N3" s="165" t="s">
        <v>24</v>
      </c>
      <c r="O3" s="165" t="s">
        <v>26</v>
      </c>
      <c r="P3" s="165" t="s">
        <v>137</v>
      </c>
      <c r="Q3" s="165" t="s">
        <v>138</v>
      </c>
      <c r="R3" s="165" t="s">
        <v>28</v>
      </c>
      <c r="S3" s="165" t="s">
        <v>30</v>
      </c>
      <c r="T3" s="165" t="s">
        <v>32</v>
      </c>
      <c r="U3" s="165" t="s">
        <v>34</v>
      </c>
      <c r="V3" s="165" t="s">
        <v>36</v>
      </c>
      <c r="W3" s="165" t="s">
        <v>38</v>
      </c>
      <c r="X3" s="165" t="s">
        <v>247</v>
      </c>
    </row>
    <row r="4" spans="4:24" ht="12.75" customHeight="1">
      <c r="D4" s="166"/>
      <c r="H4" s="167"/>
      <c r="I4" s="167"/>
      <c r="J4" s="167"/>
      <c r="K4" s="167"/>
      <c r="L4" s="167"/>
      <c r="M4" s="359"/>
      <c r="N4" s="167"/>
      <c r="O4" s="167"/>
      <c r="P4" s="167"/>
      <c r="Q4" s="167"/>
      <c r="R4" s="478" t="s">
        <v>68</v>
      </c>
      <c r="S4" s="252"/>
      <c r="T4" s="252"/>
      <c r="U4" s="167" t="s">
        <v>1308</v>
      </c>
      <c r="V4" s="167" t="s">
        <v>1054</v>
      </c>
      <c r="W4" s="167"/>
      <c r="X4" s="167"/>
    </row>
    <row r="5" spans="4:24" ht="12.75" customHeight="1">
      <c r="D5" s="166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71" t="s">
        <v>1062</v>
      </c>
      <c r="S5" s="167"/>
      <c r="T5" s="167"/>
      <c r="U5" s="167"/>
      <c r="V5" s="167"/>
      <c r="W5" s="167"/>
      <c r="X5" s="167"/>
    </row>
    <row r="6" spans="4:24" ht="12.75" customHeight="1">
      <c r="D6" s="166"/>
      <c r="H6" s="167"/>
      <c r="I6" s="167"/>
      <c r="J6" s="167"/>
      <c r="K6" s="167"/>
      <c r="L6" s="167"/>
      <c r="M6" s="167"/>
      <c r="N6" s="167"/>
      <c r="O6" s="167"/>
      <c r="P6" s="172"/>
      <c r="Q6" s="167"/>
      <c r="R6" s="171" t="s">
        <v>1070</v>
      </c>
      <c r="S6" s="167"/>
      <c r="T6" s="167"/>
      <c r="U6" s="167"/>
      <c r="V6" s="167"/>
      <c r="W6" s="167"/>
      <c r="X6" s="167"/>
    </row>
    <row r="7" spans="4:24" ht="12.75" customHeight="1">
      <c r="D7" s="166"/>
      <c r="F7" s="173" t="s">
        <v>158</v>
      </c>
      <c r="H7" s="172"/>
      <c r="I7" s="167"/>
      <c r="J7" s="167"/>
      <c r="K7" s="167"/>
      <c r="L7" s="167"/>
      <c r="M7" s="167"/>
      <c r="N7" s="167"/>
      <c r="O7" s="167"/>
      <c r="P7" s="167"/>
      <c r="Q7" s="167"/>
      <c r="R7" s="171"/>
      <c r="S7" s="167"/>
      <c r="T7" s="167"/>
      <c r="U7" s="167"/>
      <c r="V7" s="167"/>
      <c r="W7" s="167"/>
      <c r="X7" s="167"/>
    </row>
    <row r="8" spans="4:24" ht="12.75" customHeight="1">
      <c r="D8" s="166"/>
      <c r="F8" s="173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71" t="s">
        <v>767</v>
      </c>
      <c r="S8" s="167"/>
      <c r="T8" s="167"/>
      <c r="U8" s="172" t="s">
        <v>1309</v>
      </c>
      <c r="V8" s="167" t="s">
        <v>160</v>
      </c>
      <c r="W8" s="167"/>
      <c r="X8" s="167"/>
    </row>
    <row r="9" spans="4:24" ht="12.75" customHeight="1">
      <c r="D9" s="166"/>
      <c r="F9" s="173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71"/>
      <c r="S9" s="167"/>
      <c r="T9" s="167"/>
      <c r="U9" s="167"/>
      <c r="V9" s="167"/>
      <c r="W9" s="167"/>
      <c r="X9" s="167"/>
    </row>
    <row r="10" spans="4:24" ht="12.75" customHeight="1">
      <c r="D10" s="174"/>
      <c r="E10" s="175"/>
      <c r="F10" s="175"/>
      <c r="G10" s="175"/>
      <c r="H10" s="176"/>
      <c r="I10" s="176"/>
      <c r="J10" s="176"/>
      <c r="K10" s="176"/>
      <c r="L10" s="176"/>
      <c r="M10" s="177"/>
      <c r="N10" s="176"/>
      <c r="O10" s="176"/>
      <c r="P10" s="176"/>
      <c r="Q10" s="176"/>
      <c r="R10" s="178"/>
      <c r="S10" s="177"/>
      <c r="T10" s="177"/>
      <c r="U10" s="176"/>
      <c r="V10" s="176"/>
      <c r="W10" s="176"/>
      <c r="X10" s="176"/>
    </row>
    <row r="11" spans="1:24" ht="28.5">
      <c r="A11" s="159" t="s">
        <v>174</v>
      </c>
      <c r="B11" s="159" t="s">
        <v>175</v>
      </c>
      <c r="D11" s="166"/>
      <c r="F11" s="294" t="s">
        <v>176</v>
      </c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 t="s">
        <v>482</v>
      </c>
      <c r="S11" s="182"/>
      <c r="T11" s="182"/>
      <c r="U11" s="183" t="s">
        <v>1304</v>
      </c>
      <c r="V11" s="347" t="s">
        <v>1305</v>
      </c>
      <c r="W11" s="183"/>
      <c r="X11" s="182"/>
    </row>
    <row r="12" spans="4:24" ht="13.5">
      <c r="D12" s="223"/>
      <c r="E12" s="203" t="s">
        <v>694</v>
      </c>
      <c r="F12" s="204"/>
      <c r="G12" s="376" t="s">
        <v>187</v>
      </c>
      <c r="H12" s="499"/>
      <c r="I12" s="499"/>
      <c r="J12" s="500"/>
      <c r="K12" s="500"/>
      <c r="L12" s="500"/>
      <c r="M12" s="499"/>
      <c r="N12" s="500"/>
      <c r="O12" s="500"/>
      <c r="P12" s="500"/>
      <c r="Q12" s="500"/>
      <c r="R12" s="501">
        <v>0.775</v>
      </c>
      <c r="S12" s="500"/>
      <c r="T12" s="500"/>
      <c r="U12" s="499"/>
      <c r="V12" s="499">
        <v>0.9451388888888889</v>
      </c>
      <c r="W12" s="499"/>
      <c r="X12" s="499"/>
    </row>
    <row r="13" spans="4:24" ht="13.5">
      <c r="D13" s="166"/>
      <c r="E13" s="197" t="s">
        <v>1303</v>
      </c>
      <c r="G13" s="227" t="s">
        <v>187</v>
      </c>
      <c r="H13" s="503"/>
      <c r="I13" s="503"/>
      <c r="J13" s="503"/>
      <c r="K13" s="503"/>
      <c r="L13" s="503"/>
      <c r="M13" s="503"/>
      <c r="N13" s="503"/>
      <c r="O13" s="503"/>
      <c r="P13" s="503"/>
      <c r="Q13" s="503"/>
      <c r="R13" s="504" t="s">
        <v>197</v>
      </c>
      <c r="S13" s="503"/>
      <c r="T13" s="503"/>
      <c r="U13" s="502"/>
      <c r="V13" s="502" t="s">
        <v>197</v>
      </c>
      <c r="W13" s="502"/>
      <c r="X13" s="503"/>
    </row>
    <row r="14" spans="4:24" ht="13.5">
      <c r="D14" s="166"/>
      <c r="E14" s="197" t="s">
        <v>1302</v>
      </c>
      <c r="G14" s="227" t="s">
        <v>187</v>
      </c>
      <c r="H14" s="502"/>
      <c r="I14" s="502"/>
      <c r="J14" s="503"/>
      <c r="K14" s="503"/>
      <c r="L14" s="503"/>
      <c r="M14" s="502"/>
      <c r="N14" s="503"/>
      <c r="O14" s="503"/>
      <c r="P14" s="503"/>
      <c r="Q14" s="503"/>
      <c r="R14" s="504" t="s">
        <v>197</v>
      </c>
      <c r="S14" s="503"/>
      <c r="T14" s="503"/>
      <c r="U14" s="502"/>
      <c r="V14" s="502" t="s">
        <v>197</v>
      </c>
      <c r="W14" s="502"/>
      <c r="X14" s="502"/>
    </row>
    <row r="15" spans="4:24" ht="13.5">
      <c r="D15" s="174"/>
      <c r="E15" s="232" t="s">
        <v>1301</v>
      </c>
      <c r="F15" s="175"/>
      <c r="G15" s="493" t="s">
        <v>187</v>
      </c>
      <c r="H15" s="546"/>
      <c r="I15" s="546"/>
      <c r="J15" s="544"/>
      <c r="K15" s="544"/>
      <c r="L15" s="544"/>
      <c r="M15" s="546"/>
      <c r="N15" s="544"/>
      <c r="O15" s="544"/>
      <c r="P15" s="544"/>
      <c r="Q15" s="544"/>
      <c r="R15" s="609" t="s">
        <v>197</v>
      </c>
      <c r="S15" s="544"/>
      <c r="T15" s="544"/>
      <c r="U15" s="546"/>
      <c r="V15" s="546" t="s">
        <v>197</v>
      </c>
      <c r="W15" s="546"/>
      <c r="X15" s="546"/>
    </row>
    <row r="16" spans="4:24" ht="13.5">
      <c r="D16" s="166"/>
      <c r="E16" s="197" t="s">
        <v>1300</v>
      </c>
      <c r="G16" s="227" t="s">
        <v>187</v>
      </c>
      <c r="H16" s="502"/>
      <c r="I16" s="502"/>
      <c r="J16" s="503"/>
      <c r="K16" s="503"/>
      <c r="L16" s="503"/>
      <c r="M16" s="503"/>
      <c r="N16" s="503"/>
      <c r="O16" s="503"/>
      <c r="P16" s="503"/>
      <c r="Q16" s="503"/>
      <c r="R16" s="504" t="s">
        <v>197</v>
      </c>
      <c r="S16" s="503"/>
      <c r="T16" s="503"/>
      <c r="U16" s="502"/>
      <c r="V16" s="502" t="s">
        <v>197</v>
      </c>
      <c r="W16" s="502"/>
      <c r="X16" s="502"/>
    </row>
    <row r="17" spans="4:24" ht="13.5">
      <c r="D17" s="166"/>
      <c r="E17" s="197" t="s">
        <v>1299</v>
      </c>
      <c r="G17" s="227" t="s">
        <v>187</v>
      </c>
      <c r="H17" s="503"/>
      <c r="I17" s="503"/>
      <c r="J17" s="503"/>
      <c r="K17" s="503"/>
      <c r="L17" s="503"/>
      <c r="M17" s="503"/>
      <c r="N17" s="503"/>
      <c r="O17" s="503"/>
      <c r="P17" s="503"/>
      <c r="Q17" s="503"/>
      <c r="R17" s="504" t="s">
        <v>197</v>
      </c>
      <c r="S17" s="503"/>
      <c r="T17" s="503"/>
      <c r="U17" s="502"/>
      <c r="V17" s="502" t="s">
        <v>197</v>
      </c>
      <c r="W17" s="502"/>
      <c r="X17" s="502"/>
    </row>
    <row r="18" spans="4:24" s="185" customFormat="1" ht="13.5">
      <c r="D18" s="190"/>
      <c r="E18" s="191" t="s">
        <v>1298</v>
      </c>
      <c r="G18" s="226" t="s">
        <v>187</v>
      </c>
      <c r="H18" s="500"/>
      <c r="I18" s="500"/>
      <c r="J18" s="500"/>
      <c r="K18" s="500"/>
      <c r="L18" s="500"/>
      <c r="M18" s="499"/>
      <c r="N18" s="500"/>
      <c r="O18" s="499"/>
      <c r="P18" s="500"/>
      <c r="Q18" s="500"/>
      <c r="R18" s="501" t="s">
        <v>195</v>
      </c>
      <c r="S18" s="500"/>
      <c r="T18" s="500"/>
      <c r="U18" s="499"/>
      <c r="V18" s="499" t="s">
        <v>195</v>
      </c>
      <c r="W18" s="500"/>
      <c r="X18" s="500"/>
    </row>
    <row r="19" spans="4:24" ht="13.5">
      <c r="D19" s="166"/>
      <c r="E19" s="197" t="s">
        <v>1297</v>
      </c>
      <c r="G19" s="227" t="s">
        <v>187</v>
      </c>
      <c r="H19" s="503"/>
      <c r="I19" s="503"/>
      <c r="J19" s="503"/>
      <c r="K19" s="503"/>
      <c r="L19" s="503"/>
      <c r="M19" s="502"/>
      <c r="N19" s="503"/>
      <c r="O19" s="502"/>
      <c r="P19" s="503"/>
      <c r="Q19" s="503"/>
      <c r="R19" s="504" t="s">
        <v>197</v>
      </c>
      <c r="S19" s="503"/>
      <c r="T19" s="503"/>
      <c r="U19" s="503"/>
      <c r="V19" s="502" t="s">
        <v>197</v>
      </c>
      <c r="W19" s="503"/>
      <c r="X19" s="503"/>
    </row>
    <row r="20" spans="4:24" ht="13.5">
      <c r="D20" s="174"/>
      <c r="E20" s="232" t="s">
        <v>1296</v>
      </c>
      <c r="F20" s="175"/>
      <c r="G20" s="493" t="s">
        <v>187</v>
      </c>
      <c r="H20" s="544"/>
      <c r="I20" s="544"/>
      <c r="J20" s="544"/>
      <c r="K20" s="544"/>
      <c r="L20" s="544"/>
      <c r="M20" s="546"/>
      <c r="N20" s="544"/>
      <c r="O20" s="546"/>
      <c r="P20" s="544"/>
      <c r="Q20" s="544"/>
      <c r="R20" s="609" t="s">
        <v>197</v>
      </c>
      <c r="S20" s="544"/>
      <c r="T20" s="544"/>
      <c r="U20" s="546" t="s">
        <v>201</v>
      </c>
      <c r="V20" s="546" t="s">
        <v>197</v>
      </c>
      <c r="W20" s="544"/>
      <c r="X20" s="544"/>
    </row>
    <row r="21" spans="4:24" ht="12.75" customHeight="1">
      <c r="D21" s="223"/>
      <c r="E21" s="212" t="s">
        <v>1233</v>
      </c>
      <c r="F21" s="213"/>
      <c r="G21" s="494" t="s">
        <v>189</v>
      </c>
      <c r="H21" s="514"/>
      <c r="I21" s="514"/>
      <c r="J21" s="514"/>
      <c r="K21" s="514"/>
      <c r="L21" s="513"/>
      <c r="M21" s="514"/>
      <c r="N21" s="514"/>
      <c r="O21" s="514"/>
      <c r="P21" s="514"/>
      <c r="Q21" s="514"/>
      <c r="R21" s="607">
        <v>0.9159722222222223</v>
      </c>
      <c r="S21" s="514"/>
      <c r="T21" s="514"/>
      <c r="U21" s="514">
        <v>0.06944444444444443</v>
      </c>
      <c r="V21" s="514">
        <v>0.08333333333333333</v>
      </c>
      <c r="W21" s="514"/>
      <c r="X21" s="514"/>
    </row>
    <row r="22" spans="4:24" ht="13.5">
      <c r="D22" s="174"/>
      <c r="E22" s="212"/>
      <c r="F22" s="213"/>
      <c r="G22" s="492" t="s">
        <v>187</v>
      </c>
      <c r="H22" s="511"/>
      <c r="I22" s="511"/>
      <c r="J22" s="511"/>
      <c r="K22" s="511"/>
      <c r="L22" s="511"/>
      <c r="M22" s="511"/>
      <c r="N22" s="511"/>
      <c r="O22" s="511"/>
      <c r="P22" s="511"/>
      <c r="Q22" s="511"/>
      <c r="R22" s="509"/>
      <c r="S22" s="511"/>
      <c r="T22" s="511"/>
      <c r="U22" s="511">
        <v>0.09375</v>
      </c>
      <c r="V22" s="511">
        <v>0.09375</v>
      </c>
      <c r="W22" s="511"/>
      <c r="X22" s="511"/>
    </row>
    <row r="23" spans="4:24" ht="13.5">
      <c r="D23" s="166"/>
      <c r="E23" s="197" t="s">
        <v>1228</v>
      </c>
      <c r="G23" s="227" t="s">
        <v>187</v>
      </c>
      <c r="H23" s="503"/>
      <c r="I23" s="503"/>
      <c r="J23" s="502"/>
      <c r="K23" s="502"/>
      <c r="L23" s="503"/>
      <c r="M23" s="502"/>
      <c r="N23" s="502"/>
      <c r="O23" s="503"/>
      <c r="P23" s="502"/>
      <c r="Q23" s="502"/>
      <c r="R23" s="503"/>
      <c r="S23" s="502"/>
      <c r="T23" s="502"/>
      <c r="U23" s="503" t="s">
        <v>197</v>
      </c>
      <c r="V23" s="503" t="s">
        <v>197</v>
      </c>
      <c r="W23" s="502"/>
      <c r="X23" s="502"/>
    </row>
    <row r="24" spans="4:24" ht="13.5">
      <c r="D24" s="166"/>
      <c r="E24" s="197" t="s">
        <v>1295</v>
      </c>
      <c r="G24" s="227" t="s">
        <v>187</v>
      </c>
      <c r="H24" s="503"/>
      <c r="I24" s="503"/>
      <c r="J24" s="502"/>
      <c r="K24" s="502"/>
      <c r="L24" s="503"/>
      <c r="M24" s="503"/>
      <c r="N24" s="503"/>
      <c r="O24" s="503"/>
      <c r="P24" s="503"/>
      <c r="Q24" s="503"/>
      <c r="R24" s="503"/>
      <c r="S24" s="503"/>
      <c r="T24" s="502"/>
      <c r="U24" s="502" t="s">
        <v>197</v>
      </c>
      <c r="V24" s="502" t="s">
        <v>197</v>
      </c>
      <c r="W24" s="502"/>
      <c r="X24" s="502"/>
    </row>
    <row r="25" spans="4:24" ht="12.75" customHeight="1">
      <c r="D25" s="174"/>
      <c r="E25" s="210" t="s">
        <v>893</v>
      </c>
      <c r="F25" s="192"/>
      <c r="G25" s="492" t="s">
        <v>189</v>
      </c>
      <c r="H25" s="612"/>
      <c r="I25" s="612"/>
      <c r="J25" s="241"/>
      <c r="K25" s="193"/>
      <c r="L25" s="241"/>
      <c r="M25" s="193"/>
      <c r="N25" s="241"/>
      <c r="O25" s="193"/>
      <c r="P25" s="241"/>
      <c r="Q25" s="241"/>
      <c r="R25" s="241"/>
      <c r="S25" s="193"/>
      <c r="T25" s="193"/>
      <c r="U25" s="193">
        <v>0.24513888888888888</v>
      </c>
      <c r="V25" s="193">
        <v>0.24513888888888888</v>
      </c>
      <c r="W25" s="193"/>
      <c r="X25" s="193"/>
    </row>
    <row r="26" spans="4:24" ht="18.75">
      <c r="D26" s="216"/>
      <c r="E26" s="218"/>
      <c r="F26" s="218" t="s">
        <v>221</v>
      </c>
      <c r="G26" s="496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59" t="s">
        <v>1006</v>
      </c>
      <c r="S26" s="229"/>
      <c r="T26" s="229"/>
      <c r="U26" s="229" t="s">
        <v>312</v>
      </c>
      <c r="V26" s="259" t="s">
        <v>468</v>
      </c>
      <c r="W26" s="229"/>
      <c r="X26" s="229"/>
    </row>
  </sheetData>
  <sheetProtection selectLockedCells="1" selectUnlockedCells="1"/>
  <mergeCells count="2">
    <mergeCell ref="E21:E22"/>
    <mergeCell ref="F21:F2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showGridLines="0" zoomScale="80" zoomScaleNormal="80" zoomScaleSheetLayoutView="100" workbookViewId="0" topLeftCell="C1">
      <pane xSplit="5" ySplit="10" topLeftCell="H11" activePane="bottomRight" state="frozen"/>
      <selection pane="topLeft" activeCell="C1" sqref="C1"/>
      <selection pane="topRight" activeCell="H1" sqref="H1"/>
      <selection pane="bottomLeft" activeCell="C11" sqref="C11"/>
      <selection pane="bottomRight" activeCell="AA42" sqref="AA42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23" width="7.75390625" style="159" customWidth="1"/>
    <col min="24" max="16384" width="9.125" style="159" customWidth="1"/>
  </cols>
  <sheetData>
    <row r="2" spans="5:7" ht="30" customHeight="1">
      <c r="E2" s="160" t="s">
        <v>1310</v>
      </c>
      <c r="F2" s="161"/>
      <c r="G2" s="162" t="s">
        <v>1311</v>
      </c>
    </row>
    <row r="3" spans="4:23" ht="12.75" customHeight="1">
      <c r="D3" s="163"/>
      <c r="E3" s="164"/>
      <c r="F3" s="164"/>
      <c r="G3" s="164"/>
      <c r="H3" s="165" t="s">
        <v>11</v>
      </c>
      <c r="I3" s="165" t="s">
        <v>14</v>
      </c>
      <c r="J3" s="165" t="s">
        <v>16</v>
      </c>
      <c r="K3" s="165" t="s">
        <v>18</v>
      </c>
      <c r="L3" s="165" t="s">
        <v>20</v>
      </c>
      <c r="M3" s="165" t="s">
        <v>22</v>
      </c>
      <c r="N3" s="165" t="s">
        <v>24</v>
      </c>
      <c r="O3" s="165" t="s">
        <v>26</v>
      </c>
      <c r="P3" s="165" t="s">
        <v>137</v>
      </c>
      <c r="Q3" s="165" t="s">
        <v>138</v>
      </c>
      <c r="R3" s="165" t="s">
        <v>28</v>
      </c>
      <c r="S3" s="165" t="s">
        <v>30</v>
      </c>
      <c r="T3" s="165" t="s">
        <v>32</v>
      </c>
      <c r="U3" s="165" t="s">
        <v>34</v>
      </c>
      <c r="V3" s="165" t="s">
        <v>36</v>
      </c>
      <c r="W3" s="165" t="s">
        <v>38</v>
      </c>
    </row>
    <row r="4" spans="4:23" ht="12.75" customHeight="1">
      <c r="D4" s="166"/>
      <c r="H4" s="167">
        <v>66201</v>
      </c>
      <c r="I4" s="167" t="s">
        <v>1293</v>
      </c>
      <c r="J4" s="252" t="s">
        <v>1118</v>
      </c>
      <c r="K4" s="167" t="s">
        <v>1036</v>
      </c>
      <c r="L4" s="167" t="s">
        <v>326</v>
      </c>
      <c r="M4" s="167">
        <v>66501</v>
      </c>
      <c r="N4" s="252" t="s">
        <v>872</v>
      </c>
      <c r="O4" s="167">
        <v>66508</v>
      </c>
      <c r="P4" s="167"/>
      <c r="Q4" s="167">
        <v>60501</v>
      </c>
      <c r="R4" s="167"/>
      <c r="S4" s="167"/>
      <c r="T4" s="167">
        <v>66101</v>
      </c>
      <c r="U4" s="167"/>
      <c r="V4" s="167" t="s">
        <v>747</v>
      </c>
      <c r="W4" s="167"/>
    </row>
    <row r="5" spans="4:23" ht="12.75" customHeight="1">
      <c r="D5" s="166"/>
      <c r="H5" s="167"/>
      <c r="I5" s="167"/>
      <c r="J5" s="167" t="s">
        <v>1312</v>
      </c>
      <c r="K5" s="167"/>
      <c r="L5" s="167"/>
      <c r="M5" s="167"/>
      <c r="N5" s="167">
        <v>66513</v>
      </c>
      <c r="O5" s="167"/>
      <c r="P5" s="167"/>
      <c r="Q5" s="167"/>
      <c r="R5" s="167"/>
      <c r="S5" s="167"/>
      <c r="T5" s="167"/>
      <c r="U5" s="167"/>
      <c r="V5" s="167"/>
      <c r="W5" s="167"/>
    </row>
    <row r="6" spans="4:23" ht="12.75" customHeight="1">
      <c r="D6" s="166"/>
      <c r="H6" s="167"/>
      <c r="I6" s="167"/>
      <c r="J6" s="167"/>
      <c r="K6" s="167"/>
      <c r="L6" s="172" t="s">
        <v>265</v>
      </c>
      <c r="M6" s="172" t="s">
        <v>265</v>
      </c>
      <c r="N6" s="167" t="s">
        <v>881</v>
      </c>
      <c r="O6" s="167" t="s">
        <v>881</v>
      </c>
      <c r="P6" s="167"/>
      <c r="Q6" s="167" t="s">
        <v>760</v>
      </c>
      <c r="R6" s="167"/>
      <c r="S6" s="167"/>
      <c r="T6" s="167" t="s">
        <v>1068</v>
      </c>
      <c r="U6" s="167"/>
      <c r="V6" s="319" t="s">
        <v>761</v>
      </c>
      <c r="W6" s="167"/>
    </row>
    <row r="7" spans="4:23" ht="12.75" customHeight="1">
      <c r="D7" s="166"/>
      <c r="F7" s="173" t="s">
        <v>158</v>
      </c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72"/>
    </row>
    <row r="8" spans="4:23" ht="12.75" customHeight="1">
      <c r="D8" s="166"/>
      <c r="F8" s="173"/>
      <c r="H8" s="167" t="s">
        <v>280</v>
      </c>
      <c r="I8" s="172" t="s">
        <v>1294</v>
      </c>
      <c r="J8" s="167" t="s">
        <v>160</v>
      </c>
      <c r="K8" s="167" t="s">
        <v>160</v>
      </c>
      <c r="L8" s="167" t="s">
        <v>161</v>
      </c>
      <c r="M8" s="167" t="s">
        <v>161</v>
      </c>
      <c r="N8" s="167" t="s">
        <v>280</v>
      </c>
      <c r="O8" s="167" t="s">
        <v>280</v>
      </c>
      <c r="P8" s="167"/>
      <c r="Q8" s="167" t="s">
        <v>280</v>
      </c>
      <c r="R8" s="167"/>
      <c r="S8" s="167"/>
      <c r="T8" s="167" t="s">
        <v>767</v>
      </c>
      <c r="U8" s="167"/>
      <c r="V8" s="167" t="s">
        <v>767</v>
      </c>
      <c r="W8" s="167"/>
    </row>
    <row r="9" spans="4:23" ht="12.75" customHeight="1">
      <c r="D9" s="166"/>
      <c r="F9" s="173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 t="s">
        <v>1313</v>
      </c>
      <c r="U9" s="167"/>
      <c r="V9" s="167" t="s">
        <v>1313</v>
      </c>
      <c r="W9" s="167"/>
    </row>
    <row r="10" spans="4:23" ht="12.75" customHeight="1">
      <c r="D10" s="174"/>
      <c r="E10" s="175"/>
      <c r="F10" s="175"/>
      <c r="G10" s="175"/>
      <c r="H10" s="176"/>
      <c r="I10" s="176"/>
      <c r="J10" s="176"/>
      <c r="K10" s="176"/>
      <c r="L10" s="176"/>
      <c r="M10" s="176"/>
      <c r="N10" s="176"/>
      <c r="O10" s="176"/>
      <c r="P10" s="177"/>
      <c r="Q10" s="176"/>
      <c r="R10" s="176"/>
      <c r="S10" s="176"/>
      <c r="T10" s="176" t="s">
        <v>1314</v>
      </c>
      <c r="U10" s="176"/>
      <c r="V10" s="176" t="s">
        <v>1315</v>
      </c>
      <c r="W10" s="176"/>
    </row>
    <row r="11" spans="1:23" ht="29.25">
      <c r="A11" s="159" t="s">
        <v>174</v>
      </c>
      <c r="B11" s="159" t="s">
        <v>175</v>
      </c>
      <c r="D11" s="166"/>
      <c r="F11" s="294" t="s">
        <v>176</v>
      </c>
      <c r="H11" s="182" t="s">
        <v>1316</v>
      </c>
      <c r="I11" s="295" t="s">
        <v>312</v>
      </c>
      <c r="J11" s="295" t="s">
        <v>1317</v>
      </c>
      <c r="K11" s="182" t="s">
        <v>225</v>
      </c>
      <c r="L11" s="295" t="s">
        <v>104</v>
      </c>
      <c r="M11" s="295" t="s">
        <v>1318</v>
      </c>
      <c r="N11" s="183" t="s">
        <v>1319</v>
      </c>
      <c r="O11" s="295" t="s">
        <v>1320</v>
      </c>
      <c r="P11" s="182"/>
      <c r="Q11" s="182" t="s">
        <v>1321</v>
      </c>
      <c r="R11" s="295"/>
      <c r="S11" s="295"/>
      <c r="T11" s="182" t="s">
        <v>1322</v>
      </c>
      <c r="U11" s="295"/>
      <c r="V11" s="182" t="s">
        <v>380</v>
      </c>
      <c r="W11" s="295"/>
    </row>
    <row r="12" spans="4:23" ht="12.75" customHeight="1">
      <c r="D12" s="223"/>
      <c r="E12" s="203" t="s">
        <v>1233</v>
      </c>
      <c r="F12" s="204"/>
      <c r="G12" s="376" t="s">
        <v>187</v>
      </c>
      <c r="H12" s="351"/>
      <c r="I12" s="351">
        <v>0.09027777777777778</v>
      </c>
      <c r="J12" s="351">
        <v>0.09027777777777778</v>
      </c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</row>
    <row r="13" spans="4:23" ht="12.75" customHeight="1">
      <c r="D13" s="190"/>
      <c r="E13" s="197" t="s">
        <v>1323</v>
      </c>
      <c r="G13" s="227" t="s">
        <v>187</v>
      </c>
      <c r="H13" s="198"/>
      <c r="I13" s="198" t="s">
        <v>197</v>
      </c>
      <c r="J13" s="198" t="s">
        <v>197</v>
      </c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</row>
    <row r="14" spans="4:23" ht="12.75" customHeight="1">
      <c r="D14" s="190"/>
      <c r="E14" s="197" t="s">
        <v>1324</v>
      </c>
      <c r="G14" s="227" t="s">
        <v>187</v>
      </c>
      <c r="H14" s="198"/>
      <c r="I14" s="198" t="s">
        <v>197</v>
      </c>
      <c r="J14" s="198" t="s">
        <v>197</v>
      </c>
      <c r="K14" s="198" t="s">
        <v>201</v>
      </c>
      <c r="L14" s="198" t="s">
        <v>201</v>
      </c>
      <c r="M14" s="207"/>
      <c r="N14" s="207"/>
      <c r="O14" s="207"/>
      <c r="P14" s="198"/>
      <c r="Q14" s="207"/>
      <c r="R14" s="207"/>
      <c r="S14" s="198"/>
      <c r="T14" s="207"/>
      <c r="U14" s="207"/>
      <c r="V14" s="198" t="s">
        <v>201</v>
      </c>
      <c r="W14" s="198"/>
    </row>
    <row r="15" spans="4:23" ht="12.75" customHeight="1">
      <c r="D15" s="211"/>
      <c r="E15" s="212" t="s">
        <v>694</v>
      </c>
      <c r="F15" s="213"/>
      <c r="G15" s="494" t="s">
        <v>187</v>
      </c>
      <c r="H15" s="214">
        <v>0.07291666666666667</v>
      </c>
      <c r="I15" s="214" t="s">
        <v>201</v>
      </c>
      <c r="J15" s="214" t="s">
        <v>201</v>
      </c>
      <c r="K15" s="214">
        <v>0.19375</v>
      </c>
      <c r="L15" s="214">
        <v>0.2465277777777778</v>
      </c>
      <c r="M15" s="214"/>
      <c r="N15" s="214">
        <v>0.2673611111111111</v>
      </c>
      <c r="O15" s="214"/>
      <c r="P15" s="214"/>
      <c r="Q15" s="214">
        <v>0.5194444444444445</v>
      </c>
      <c r="R15" s="214"/>
      <c r="S15" s="214"/>
      <c r="T15" s="214">
        <v>0.6972222222222223</v>
      </c>
      <c r="U15" s="214"/>
      <c r="V15" s="214">
        <v>0.8506944444444445</v>
      </c>
      <c r="W15" s="214"/>
    </row>
    <row r="16" spans="4:23" s="185" customFormat="1" ht="12.75" customHeight="1">
      <c r="D16" s="190"/>
      <c r="E16" s="191" t="s">
        <v>1325</v>
      </c>
      <c r="G16" s="226" t="s">
        <v>187</v>
      </c>
      <c r="H16" s="196" t="s">
        <v>201</v>
      </c>
      <c r="I16" s="196" t="s">
        <v>201</v>
      </c>
      <c r="J16" s="196" t="s">
        <v>201</v>
      </c>
      <c r="K16" s="196" t="s">
        <v>201</v>
      </c>
      <c r="L16" s="196" t="s">
        <v>201</v>
      </c>
      <c r="M16" s="243"/>
      <c r="N16" s="243" t="s">
        <v>201</v>
      </c>
      <c r="O16" s="243"/>
      <c r="P16" s="243"/>
      <c r="Q16" s="243" t="s">
        <v>201</v>
      </c>
      <c r="R16" s="243"/>
      <c r="S16" s="196"/>
      <c r="T16" s="196" t="s">
        <v>195</v>
      </c>
      <c r="U16" s="243"/>
      <c r="V16" s="196" t="s">
        <v>195</v>
      </c>
      <c r="W16" s="196"/>
    </row>
    <row r="17" spans="4:23" ht="12.75" customHeight="1">
      <c r="D17" s="166"/>
      <c r="E17" s="197" t="s">
        <v>1326</v>
      </c>
      <c r="G17" s="227" t="s">
        <v>187</v>
      </c>
      <c r="H17" s="198" t="s">
        <v>201</v>
      </c>
      <c r="I17" s="198" t="s">
        <v>201</v>
      </c>
      <c r="J17" s="198" t="s">
        <v>201</v>
      </c>
      <c r="K17" s="198" t="s">
        <v>201</v>
      </c>
      <c r="L17" s="198" t="s">
        <v>201</v>
      </c>
      <c r="M17" s="207"/>
      <c r="N17" s="207" t="s">
        <v>201</v>
      </c>
      <c r="O17" s="207"/>
      <c r="P17" s="207"/>
      <c r="Q17" s="207" t="s">
        <v>201</v>
      </c>
      <c r="R17" s="207"/>
      <c r="S17" s="198"/>
      <c r="T17" s="198" t="s">
        <v>197</v>
      </c>
      <c r="U17" s="207"/>
      <c r="V17" s="198" t="s">
        <v>197</v>
      </c>
      <c r="W17" s="198"/>
    </row>
    <row r="18" spans="1:23" ht="12.75" customHeight="1">
      <c r="A18" s="185"/>
      <c r="B18" s="185"/>
      <c r="D18" s="166"/>
      <c r="E18" s="197" t="s">
        <v>1327</v>
      </c>
      <c r="G18" s="227" t="s">
        <v>187</v>
      </c>
      <c r="H18" s="198" t="s">
        <v>201</v>
      </c>
      <c r="I18" s="198" t="s">
        <v>201</v>
      </c>
      <c r="J18" s="198" t="s">
        <v>201</v>
      </c>
      <c r="K18" s="198" t="s">
        <v>201</v>
      </c>
      <c r="L18" s="198" t="s">
        <v>201</v>
      </c>
      <c r="M18" s="207"/>
      <c r="N18" s="207" t="s">
        <v>201</v>
      </c>
      <c r="O18" s="207"/>
      <c r="P18" s="207"/>
      <c r="Q18" s="207" t="s">
        <v>201</v>
      </c>
      <c r="R18" s="207"/>
      <c r="S18" s="198"/>
      <c r="T18" s="198" t="s">
        <v>197</v>
      </c>
      <c r="U18" s="207"/>
      <c r="V18" s="198" t="s">
        <v>197</v>
      </c>
      <c r="W18" s="207"/>
    </row>
    <row r="19" spans="4:23" ht="13.5" customHeight="1">
      <c r="D19" s="223"/>
      <c r="E19" s="212" t="s">
        <v>1328</v>
      </c>
      <c r="F19" s="213"/>
      <c r="G19" s="494" t="s">
        <v>189</v>
      </c>
      <c r="H19" s="514" t="s">
        <v>201</v>
      </c>
      <c r="I19" s="514" t="s">
        <v>486</v>
      </c>
      <c r="J19" s="514" t="s">
        <v>486</v>
      </c>
      <c r="K19" s="514" t="s">
        <v>201</v>
      </c>
      <c r="L19" s="514" t="s">
        <v>201</v>
      </c>
      <c r="M19" s="513"/>
      <c r="N19" s="514" t="s">
        <v>201</v>
      </c>
      <c r="O19" s="513"/>
      <c r="P19" s="514"/>
      <c r="Q19" s="514" t="s">
        <v>201</v>
      </c>
      <c r="R19" s="514"/>
      <c r="S19" s="514"/>
      <c r="T19" s="514" t="s">
        <v>486</v>
      </c>
      <c r="U19" s="514"/>
      <c r="V19" s="514" t="s">
        <v>486</v>
      </c>
      <c r="W19" s="514"/>
    </row>
    <row r="20" spans="4:23" ht="13.5">
      <c r="D20" s="174"/>
      <c r="E20" s="212"/>
      <c r="F20" s="213"/>
      <c r="G20" s="492" t="s">
        <v>187</v>
      </c>
      <c r="H20" s="511" t="s">
        <v>201</v>
      </c>
      <c r="I20" s="511">
        <v>0.20902777777777778</v>
      </c>
      <c r="J20" s="511">
        <v>0.20902777777777778</v>
      </c>
      <c r="K20" s="511" t="s">
        <v>201</v>
      </c>
      <c r="L20" s="511" t="s">
        <v>201</v>
      </c>
      <c r="M20" s="509"/>
      <c r="N20" s="511" t="s">
        <v>201</v>
      </c>
      <c r="O20" s="509"/>
      <c r="P20" s="511"/>
      <c r="Q20" s="511" t="s">
        <v>201</v>
      </c>
      <c r="R20" s="511"/>
      <c r="S20" s="511"/>
      <c r="T20" s="511">
        <v>0.7861111111111111</v>
      </c>
      <c r="U20" s="511"/>
      <c r="V20" s="514" t="s">
        <v>486</v>
      </c>
      <c r="W20" s="511"/>
    </row>
    <row r="21" spans="4:23" ht="12.75" customHeight="1">
      <c r="D21" s="223"/>
      <c r="E21" s="224" t="s">
        <v>1329</v>
      </c>
      <c r="F21" s="200"/>
      <c r="G21" s="495" t="s">
        <v>187</v>
      </c>
      <c r="H21" s="248" t="s">
        <v>201</v>
      </c>
      <c r="I21" s="248" t="s">
        <v>201</v>
      </c>
      <c r="J21" s="248" t="s">
        <v>201</v>
      </c>
      <c r="K21" s="248" t="s">
        <v>201</v>
      </c>
      <c r="L21" s="248" t="s">
        <v>201</v>
      </c>
      <c r="M21" s="248"/>
      <c r="N21" s="248" t="s">
        <v>201</v>
      </c>
      <c r="O21" s="248"/>
      <c r="P21" s="248"/>
      <c r="Q21" s="248" t="s">
        <v>201</v>
      </c>
      <c r="R21" s="248"/>
      <c r="S21" s="248"/>
      <c r="T21" s="248" t="s">
        <v>201</v>
      </c>
      <c r="U21" s="248"/>
      <c r="V21" s="248" t="s">
        <v>197</v>
      </c>
      <c r="W21" s="248"/>
    </row>
    <row r="22" spans="4:23" ht="12.75" customHeight="1">
      <c r="D22" s="166"/>
      <c r="E22" s="197" t="s">
        <v>1330</v>
      </c>
      <c r="G22" s="227" t="s">
        <v>189</v>
      </c>
      <c r="H22" s="198" t="s">
        <v>201</v>
      </c>
      <c r="I22" s="198" t="s">
        <v>201</v>
      </c>
      <c r="J22" s="198" t="s">
        <v>201</v>
      </c>
      <c r="K22" s="198" t="s">
        <v>201</v>
      </c>
      <c r="L22" s="198" t="s">
        <v>201</v>
      </c>
      <c r="M22" s="198"/>
      <c r="N22" s="198" t="s">
        <v>201</v>
      </c>
      <c r="O22" s="198"/>
      <c r="P22" s="198"/>
      <c r="Q22" s="198" t="s">
        <v>201</v>
      </c>
      <c r="R22" s="198"/>
      <c r="S22" s="198"/>
      <c r="T22" s="198" t="s">
        <v>201</v>
      </c>
      <c r="U22" s="198"/>
      <c r="V22" s="198" t="s">
        <v>197</v>
      </c>
      <c r="W22" s="198"/>
    </row>
    <row r="23" spans="4:23" s="185" customFormat="1" ht="12.75" customHeight="1">
      <c r="D23" s="190"/>
      <c r="E23" s="191" t="s">
        <v>1331</v>
      </c>
      <c r="G23" s="226" t="s">
        <v>189</v>
      </c>
      <c r="H23" s="196" t="s">
        <v>201</v>
      </c>
      <c r="I23" s="196" t="s">
        <v>201</v>
      </c>
      <c r="J23" s="196" t="s">
        <v>201</v>
      </c>
      <c r="K23" s="196" t="s">
        <v>201</v>
      </c>
      <c r="L23" s="196" t="s">
        <v>201</v>
      </c>
      <c r="M23" s="196"/>
      <c r="N23" s="196" t="s">
        <v>201</v>
      </c>
      <c r="O23" s="196"/>
      <c r="P23" s="196"/>
      <c r="Q23" s="196" t="s">
        <v>201</v>
      </c>
      <c r="R23" s="196"/>
      <c r="S23" s="196"/>
      <c r="T23" s="196" t="s">
        <v>201</v>
      </c>
      <c r="U23" s="196"/>
      <c r="V23" s="196">
        <v>0.9631944444444445</v>
      </c>
      <c r="W23" s="196"/>
    </row>
    <row r="24" spans="4:23" s="185" customFormat="1" ht="12.75" customHeight="1">
      <c r="D24" s="202"/>
      <c r="E24" s="203" t="s">
        <v>1332</v>
      </c>
      <c r="F24" s="204"/>
      <c r="G24" s="376" t="s">
        <v>187</v>
      </c>
      <c r="H24" s="351" t="s">
        <v>201</v>
      </c>
      <c r="I24" s="351" t="s">
        <v>201</v>
      </c>
      <c r="J24" s="351" t="s">
        <v>201</v>
      </c>
      <c r="K24" s="351" t="s">
        <v>201</v>
      </c>
      <c r="L24" s="351" t="s">
        <v>201</v>
      </c>
      <c r="M24" s="351"/>
      <c r="N24" s="351" t="s">
        <v>201</v>
      </c>
      <c r="O24" s="351"/>
      <c r="P24" s="351"/>
      <c r="Q24" s="351" t="s">
        <v>201</v>
      </c>
      <c r="R24" s="351"/>
      <c r="S24" s="351"/>
      <c r="T24" s="351" t="s">
        <v>201</v>
      </c>
      <c r="U24" s="351"/>
      <c r="V24" s="351"/>
      <c r="W24" s="351"/>
    </row>
    <row r="25" spans="4:23" ht="12.75" customHeight="1">
      <c r="D25" s="166"/>
      <c r="E25" s="197" t="s">
        <v>1333</v>
      </c>
      <c r="G25" s="227" t="s">
        <v>187</v>
      </c>
      <c r="H25" s="198" t="s">
        <v>201</v>
      </c>
      <c r="I25" s="198" t="s">
        <v>201</v>
      </c>
      <c r="J25" s="198" t="s">
        <v>201</v>
      </c>
      <c r="K25" s="198" t="s">
        <v>201</v>
      </c>
      <c r="L25" s="198" t="s">
        <v>201</v>
      </c>
      <c r="M25" s="198"/>
      <c r="N25" s="198" t="s">
        <v>201</v>
      </c>
      <c r="O25" s="198"/>
      <c r="P25" s="198"/>
      <c r="Q25" s="198" t="s">
        <v>201</v>
      </c>
      <c r="R25" s="198"/>
      <c r="S25" s="198"/>
      <c r="T25" s="198" t="s">
        <v>201</v>
      </c>
      <c r="U25" s="198"/>
      <c r="V25" s="198"/>
      <c r="W25" s="198"/>
    </row>
    <row r="26" spans="4:23" ht="12.75" customHeight="1">
      <c r="D26" s="166"/>
      <c r="E26" s="197" t="s">
        <v>1334</v>
      </c>
      <c r="G26" s="227" t="s">
        <v>187</v>
      </c>
      <c r="H26" s="198" t="s">
        <v>201</v>
      </c>
      <c r="I26" s="198" t="s">
        <v>201</v>
      </c>
      <c r="J26" s="198" t="s">
        <v>201</v>
      </c>
      <c r="K26" s="198" t="s">
        <v>201</v>
      </c>
      <c r="L26" s="198" t="s">
        <v>201</v>
      </c>
      <c r="M26" s="207"/>
      <c r="N26" s="207" t="s">
        <v>201</v>
      </c>
      <c r="O26" s="207"/>
      <c r="P26" s="207"/>
      <c r="Q26" s="207" t="s">
        <v>201</v>
      </c>
      <c r="R26" s="207"/>
      <c r="S26" s="198"/>
      <c r="T26" s="207" t="s">
        <v>201</v>
      </c>
      <c r="U26" s="207"/>
      <c r="V26" s="198"/>
      <c r="W26" s="198"/>
    </row>
    <row r="27" spans="4:23" ht="12.75" customHeight="1">
      <c r="D27" s="166"/>
      <c r="E27" s="197" t="s">
        <v>1335</v>
      </c>
      <c r="G27" s="227" t="s">
        <v>187</v>
      </c>
      <c r="H27" s="198" t="s">
        <v>201</v>
      </c>
      <c r="I27" s="198" t="s">
        <v>201</v>
      </c>
      <c r="J27" s="198" t="s">
        <v>201</v>
      </c>
      <c r="K27" s="198" t="s">
        <v>201</v>
      </c>
      <c r="L27" s="198" t="s">
        <v>201</v>
      </c>
      <c r="M27" s="207"/>
      <c r="N27" s="207" t="s">
        <v>201</v>
      </c>
      <c r="O27" s="207"/>
      <c r="P27" s="207"/>
      <c r="Q27" s="207" t="s">
        <v>201</v>
      </c>
      <c r="R27" s="207"/>
      <c r="S27" s="198"/>
      <c r="T27" s="207" t="s">
        <v>201</v>
      </c>
      <c r="U27" s="207"/>
      <c r="V27" s="198"/>
      <c r="W27" s="198"/>
    </row>
    <row r="28" spans="4:23" ht="12.75" customHeight="1">
      <c r="D28" s="223"/>
      <c r="E28" s="224" t="s">
        <v>1336</v>
      </c>
      <c r="F28" s="200"/>
      <c r="G28" s="495" t="s">
        <v>187</v>
      </c>
      <c r="H28" s="248" t="s">
        <v>201</v>
      </c>
      <c r="I28" s="248" t="s">
        <v>197</v>
      </c>
      <c r="J28" s="248" t="s">
        <v>197</v>
      </c>
      <c r="K28" s="248" t="s">
        <v>201</v>
      </c>
      <c r="L28" s="248" t="s">
        <v>201</v>
      </c>
      <c r="M28" s="248"/>
      <c r="N28" s="248" t="s">
        <v>201</v>
      </c>
      <c r="O28" s="248"/>
      <c r="P28" s="248"/>
      <c r="Q28" s="248" t="s">
        <v>201</v>
      </c>
      <c r="R28" s="248"/>
      <c r="S28" s="248"/>
      <c r="T28" s="248" t="s">
        <v>197</v>
      </c>
      <c r="U28" s="248"/>
      <c r="V28" s="248"/>
      <c r="W28" s="248"/>
    </row>
    <row r="29" spans="4:23" ht="12.75" customHeight="1">
      <c r="D29" s="166"/>
      <c r="E29" s="197" t="s">
        <v>1337</v>
      </c>
      <c r="G29" s="227" t="s">
        <v>187</v>
      </c>
      <c r="H29" s="198" t="s">
        <v>201</v>
      </c>
      <c r="I29" s="198" t="s">
        <v>197</v>
      </c>
      <c r="J29" s="198" t="s">
        <v>197</v>
      </c>
      <c r="K29" s="198" t="s">
        <v>201</v>
      </c>
      <c r="L29" s="198" t="s">
        <v>201</v>
      </c>
      <c r="M29" s="198"/>
      <c r="N29" s="198" t="s">
        <v>201</v>
      </c>
      <c r="O29" s="198"/>
      <c r="P29" s="198"/>
      <c r="Q29" s="198" t="s">
        <v>201</v>
      </c>
      <c r="R29" s="198"/>
      <c r="S29" s="198"/>
      <c r="T29" s="198" t="s">
        <v>197</v>
      </c>
      <c r="U29" s="198"/>
      <c r="V29" s="198"/>
      <c r="W29" s="198"/>
    </row>
    <row r="30" spans="4:23" ht="12.75" customHeight="1">
      <c r="D30" s="223"/>
      <c r="E30" s="224" t="s">
        <v>1338</v>
      </c>
      <c r="F30" s="200"/>
      <c r="G30" s="495" t="s">
        <v>187</v>
      </c>
      <c r="H30" s="187" t="s">
        <v>197</v>
      </c>
      <c r="I30" s="187" t="s">
        <v>201</v>
      </c>
      <c r="J30" s="187" t="s">
        <v>201</v>
      </c>
      <c r="K30" s="187" t="s">
        <v>197</v>
      </c>
      <c r="L30" s="187" t="s">
        <v>197</v>
      </c>
      <c r="M30" s="358"/>
      <c r="N30" s="187" t="s">
        <v>197</v>
      </c>
      <c r="O30" s="358"/>
      <c r="P30" s="187"/>
      <c r="Q30" s="187" t="s">
        <v>197</v>
      </c>
      <c r="R30" s="358"/>
      <c r="S30" s="358"/>
      <c r="T30" s="187" t="s">
        <v>201</v>
      </c>
      <c r="U30" s="358"/>
      <c r="V30" s="358"/>
      <c r="W30" s="358"/>
    </row>
    <row r="31" spans="1:23" ht="12.75" customHeight="1">
      <c r="A31" s="185"/>
      <c r="B31" s="185"/>
      <c r="D31" s="166"/>
      <c r="E31" s="197" t="s">
        <v>1339</v>
      </c>
      <c r="G31" s="227" t="s">
        <v>187</v>
      </c>
      <c r="H31" s="198" t="s">
        <v>197</v>
      </c>
      <c r="I31" s="207" t="s">
        <v>201</v>
      </c>
      <c r="J31" s="207" t="s">
        <v>201</v>
      </c>
      <c r="K31" s="198" t="s">
        <v>197</v>
      </c>
      <c r="L31" s="198" t="s">
        <v>197</v>
      </c>
      <c r="M31" s="207"/>
      <c r="N31" s="198" t="s">
        <v>197</v>
      </c>
      <c r="O31" s="207"/>
      <c r="P31" s="198"/>
      <c r="Q31" s="198" t="s">
        <v>197</v>
      </c>
      <c r="R31" s="198"/>
      <c r="S31" s="198"/>
      <c r="T31" s="207" t="s">
        <v>201</v>
      </c>
      <c r="U31" s="198"/>
      <c r="V31" s="207"/>
      <c r="W31" s="198"/>
    </row>
    <row r="32" spans="4:23" s="185" customFormat="1" ht="12.75" customHeight="1">
      <c r="D32" s="190"/>
      <c r="E32" s="191" t="s">
        <v>1340</v>
      </c>
      <c r="G32" s="226" t="s">
        <v>187</v>
      </c>
      <c r="H32" s="196" t="s">
        <v>195</v>
      </c>
      <c r="I32" s="243" t="s">
        <v>201</v>
      </c>
      <c r="J32" s="243" t="s">
        <v>201</v>
      </c>
      <c r="K32" s="196" t="s">
        <v>195</v>
      </c>
      <c r="L32" s="196" t="s">
        <v>195</v>
      </c>
      <c r="M32" s="243"/>
      <c r="N32" s="196" t="s">
        <v>195</v>
      </c>
      <c r="O32" s="243"/>
      <c r="P32" s="196"/>
      <c r="Q32" s="196" t="s">
        <v>195</v>
      </c>
      <c r="R32" s="196"/>
      <c r="S32" s="196"/>
      <c r="T32" s="243" t="s">
        <v>201</v>
      </c>
      <c r="U32" s="196"/>
      <c r="V32" s="243"/>
      <c r="W32" s="196"/>
    </row>
    <row r="33" spans="1:23" ht="12.75" customHeight="1">
      <c r="A33" s="185"/>
      <c r="B33" s="185"/>
      <c r="D33" s="166"/>
      <c r="E33" s="197" t="s">
        <v>1341</v>
      </c>
      <c r="G33" s="227" t="s">
        <v>187</v>
      </c>
      <c r="H33" s="198" t="s">
        <v>197</v>
      </c>
      <c r="I33" s="207" t="s">
        <v>201</v>
      </c>
      <c r="J33" s="207" t="s">
        <v>201</v>
      </c>
      <c r="K33" s="198" t="s">
        <v>197</v>
      </c>
      <c r="L33" s="198" t="s">
        <v>197</v>
      </c>
      <c r="M33" s="207"/>
      <c r="N33" s="198" t="s">
        <v>197</v>
      </c>
      <c r="O33" s="207"/>
      <c r="P33" s="198"/>
      <c r="Q33" s="198" t="s">
        <v>197</v>
      </c>
      <c r="R33" s="198"/>
      <c r="S33" s="198"/>
      <c r="T33" s="207" t="s">
        <v>201</v>
      </c>
      <c r="U33" s="198"/>
      <c r="V33" s="207"/>
      <c r="W33" s="198"/>
    </row>
    <row r="34" spans="4:23" ht="12.75" customHeight="1">
      <c r="D34" s="166"/>
      <c r="E34" s="197" t="s">
        <v>1342</v>
      </c>
      <c r="G34" s="227" t="s">
        <v>187</v>
      </c>
      <c r="H34" s="198" t="s">
        <v>197</v>
      </c>
      <c r="I34" s="198" t="s">
        <v>201</v>
      </c>
      <c r="J34" s="198" t="s">
        <v>201</v>
      </c>
      <c r="K34" s="198" t="s">
        <v>197</v>
      </c>
      <c r="L34" s="198" t="s">
        <v>197</v>
      </c>
      <c r="M34" s="198"/>
      <c r="N34" s="198" t="s">
        <v>197</v>
      </c>
      <c r="O34" s="198"/>
      <c r="P34" s="198"/>
      <c r="Q34" s="198" t="s">
        <v>197</v>
      </c>
      <c r="R34" s="198"/>
      <c r="S34" s="198"/>
      <c r="T34" s="198" t="s">
        <v>201</v>
      </c>
      <c r="U34" s="198"/>
      <c r="V34" s="198"/>
      <c r="W34" s="198"/>
    </row>
    <row r="35" spans="4:23" ht="13.5" customHeight="1">
      <c r="D35" s="223"/>
      <c r="E35" s="212" t="s">
        <v>1343</v>
      </c>
      <c r="F35" s="213"/>
      <c r="G35" s="494" t="s">
        <v>189</v>
      </c>
      <c r="H35" s="514" t="s">
        <v>486</v>
      </c>
      <c r="I35" s="514" t="s">
        <v>486</v>
      </c>
      <c r="J35" s="514" t="s">
        <v>486</v>
      </c>
      <c r="K35" s="514">
        <v>0.3333333333333333</v>
      </c>
      <c r="L35" s="514">
        <v>0.38958333333333334</v>
      </c>
      <c r="M35" s="513"/>
      <c r="N35" s="514">
        <v>0.4055555555555555</v>
      </c>
      <c r="O35" s="513"/>
      <c r="P35" s="514"/>
      <c r="Q35" s="514">
        <v>0.6555555555555556</v>
      </c>
      <c r="R35" s="514"/>
      <c r="S35" s="514"/>
      <c r="T35" s="514">
        <v>0.84375</v>
      </c>
      <c r="U35" s="514"/>
      <c r="V35" s="514"/>
      <c r="W35" s="514"/>
    </row>
    <row r="36" spans="4:23" ht="13.5">
      <c r="D36" s="174"/>
      <c r="E36" s="212"/>
      <c r="F36" s="213"/>
      <c r="G36" s="492" t="s">
        <v>187</v>
      </c>
      <c r="H36" s="511">
        <v>0.2152777777777778</v>
      </c>
      <c r="I36" s="511">
        <v>0.3020833333333333</v>
      </c>
      <c r="J36" s="511">
        <v>0.3020833333333333</v>
      </c>
      <c r="K36" s="511"/>
      <c r="L36" s="511"/>
      <c r="M36" s="511">
        <v>0.3958333333333333</v>
      </c>
      <c r="N36" s="511"/>
      <c r="O36" s="511">
        <v>0.40972222222222227</v>
      </c>
      <c r="P36" s="511"/>
      <c r="Q36" s="511"/>
      <c r="R36" s="511"/>
      <c r="S36" s="511"/>
      <c r="T36" s="511"/>
      <c r="U36" s="511"/>
      <c r="V36" s="509"/>
      <c r="W36" s="511"/>
    </row>
    <row r="37" spans="1:23" ht="12.75" customHeight="1">
      <c r="A37" s="185"/>
      <c r="B37" s="185"/>
      <c r="D37" s="166"/>
      <c r="E37" s="197" t="s">
        <v>1344</v>
      </c>
      <c r="G37" s="227" t="s">
        <v>187</v>
      </c>
      <c r="H37" s="198" t="s">
        <v>197</v>
      </c>
      <c r="I37" s="207" t="s">
        <v>201</v>
      </c>
      <c r="J37" s="207" t="s">
        <v>201</v>
      </c>
      <c r="K37" s="207"/>
      <c r="L37" s="198"/>
      <c r="M37" s="198" t="s">
        <v>197</v>
      </c>
      <c r="N37" s="207"/>
      <c r="O37" s="198" t="s">
        <v>197</v>
      </c>
      <c r="P37" s="198"/>
      <c r="Q37" s="198"/>
      <c r="R37" s="198"/>
      <c r="S37" s="198"/>
      <c r="T37" s="207"/>
      <c r="U37" s="198"/>
      <c r="V37" s="207"/>
      <c r="W37" s="198"/>
    </row>
    <row r="38" spans="4:23" ht="12.75" customHeight="1">
      <c r="D38" s="166"/>
      <c r="E38" s="197" t="s">
        <v>1345</v>
      </c>
      <c r="G38" s="227" t="s">
        <v>187</v>
      </c>
      <c r="H38" s="198" t="s">
        <v>197</v>
      </c>
      <c r="I38" s="207" t="s">
        <v>201</v>
      </c>
      <c r="J38" s="207" t="s">
        <v>201</v>
      </c>
      <c r="K38" s="207"/>
      <c r="L38" s="198"/>
      <c r="M38" s="198" t="s">
        <v>197</v>
      </c>
      <c r="N38" s="207"/>
      <c r="O38" s="198" t="s">
        <v>197</v>
      </c>
      <c r="P38" s="198"/>
      <c r="Q38" s="198"/>
      <c r="R38" s="198"/>
      <c r="S38" s="198"/>
      <c r="T38" s="207"/>
      <c r="U38" s="198"/>
      <c r="V38" s="207"/>
      <c r="W38" s="198"/>
    </row>
    <row r="39" spans="1:23" ht="12.75" customHeight="1">
      <c r="A39" s="185"/>
      <c r="B39" s="185"/>
      <c r="D39" s="166"/>
      <c r="E39" s="197" t="s">
        <v>1346</v>
      </c>
      <c r="G39" s="227" t="s">
        <v>187</v>
      </c>
      <c r="H39" s="198" t="s">
        <v>197</v>
      </c>
      <c r="I39" s="207" t="s">
        <v>201</v>
      </c>
      <c r="J39" s="207" t="s">
        <v>201</v>
      </c>
      <c r="K39" s="207"/>
      <c r="L39" s="198"/>
      <c r="M39" s="198" t="s">
        <v>197</v>
      </c>
      <c r="N39" s="207"/>
      <c r="O39" s="198" t="s">
        <v>197</v>
      </c>
      <c r="P39" s="198"/>
      <c r="Q39" s="198"/>
      <c r="R39" s="198"/>
      <c r="S39" s="198"/>
      <c r="T39" s="207"/>
      <c r="U39" s="198"/>
      <c r="V39" s="207"/>
      <c r="W39" s="198"/>
    </row>
    <row r="40" spans="4:23" ht="12.75" customHeight="1">
      <c r="D40" s="166"/>
      <c r="E40" s="191" t="s">
        <v>1347</v>
      </c>
      <c r="F40" s="185"/>
      <c r="G40" s="226" t="s">
        <v>189</v>
      </c>
      <c r="H40" s="196">
        <v>0.26458333333333334</v>
      </c>
      <c r="I40" s="196" t="s">
        <v>201</v>
      </c>
      <c r="J40" s="196" t="s">
        <v>201</v>
      </c>
      <c r="K40" s="196"/>
      <c r="L40" s="196"/>
      <c r="M40" s="196">
        <v>0.4458333333333333</v>
      </c>
      <c r="N40" s="196"/>
      <c r="O40" s="196">
        <v>0.4583333333333333</v>
      </c>
      <c r="P40" s="196"/>
      <c r="Q40" s="196"/>
      <c r="R40" s="196"/>
      <c r="S40" s="196"/>
      <c r="T40" s="196"/>
      <c r="U40" s="196"/>
      <c r="V40" s="196"/>
      <c r="W40" s="196"/>
    </row>
    <row r="41" spans="4:23" ht="12.75" customHeight="1">
      <c r="D41" s="223"/>
      <c r="E41" s="224" t="s">
        <v>1342</v>
      </c>
      <c r="F41" s="200"/>
      <c r="G41" s="495" t="s">
        <v>187</v>
      </c>
      <c r="H41" s="187"/>
      <c r="I41" s="187" t="s">
        <v>197</v>
      </c>
      <c r="J41" s="187" t="s">
        <v>197</v>
      </c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</row>
    <row r="42" spans="1:23" ht="12.75" customHeight="1">
      <c r="A42" s="185"/>
      <c r="B42" s="185"/>
      <c r="D42" s="166"/>
      <c r="E42" s="197" t="s">
        <v>1341</v>
      </c>
      <c r="G42" s="227" t="s">
        <v>189</v>
      </c>
      <c r="H42" s="207"/>
      <c r="I42" s="198" t="s">
        <v>197</v>
      </c>
      <c r="J42" s="198" t="s">
        <v>197</v>
      </c>
      <c r="K42" s="207"/>
      <c r="L42" s="198"/>
      <c r="M42" s="207"/>
      <c r="N42" s="207"/>
      <c r="O42" s="207"/>
      <c r="P42" s="198"/>
      <c r="Q42" s="207"/>
      <c r="R42" s="198"/>
      <c r="S42" s="207"/>
      <c r="T42" s="207"/>
      <c r="U42" s="198"/>
      <c r="V42" s="198"/>
      <c r="W42" s="198"/>
    </row>
    <row r="43" spans="4:23" ht="12.75" customHeight="1">
      <c r="D43" s="166"/>
      <c r="E43" s="197" t="s">
        <v>1348</v>
      </c>
      <c r="G43" s="227" t="s">
        <v>189</v>
      </c>
      <c r="H43" s="198"/>
      <c r="I43" s="198" t="s">
        <v>197</v>
      </c>
      <c r="J43" s="198" t="s">
        <v>197</v>
      </c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</row>
    <row r="44" spans="4:23" s="185" customFormat="1" ht="12.75" customHeight="1">
      <c r="D44" s="209"/>
      <c r="E44" s="210" t="s">
        <v>1349</v>
      </c>
      <c r="F44" s="192"/>
      <c r="G44" s="492" t="s">
        <v>189</v>
      </c>
      <c r="H44" s="193"/>
      <c r="I44" s="193">
        <v>0.4291666666666667</v>
      </c>
      <c r="J44" s="193">
        <v>0.4291666666666667</v>
      </c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</row>
    <row r="45" spans="4:23" ht="35.25">
      <c r="D45" s="174"/>
      <c r="E45" s="175"/>
      <c r="F45" s="175" t="s">
        <v>221</v>
      </c>
      <c r="G45" s="493"/>
      <c r="H45" s="613" t="s">
        <v>1350</v>
      </c>
      <c r="I45" s="520" t="s">
        <v>1304</v>
      </c>
      <c r="J45" s="520" t="s">
        <v>1304</v>
      </c>
      <c r="K45" s="520" t="s">
        <v>1351</v>
      </c>
      <c r="L45" s="614" t="s">
        <v>1352</v>
      </c>
      <c r="M45" s="613" t="s">
        <v>1350</v>
      </c>
      <c r="N45" s="614" t="s">
        <v>1351</v>
      </c>
      <c r="O45" s="613" t="s">
        <v>1350</v>
      </c>
      <c r="P45" s="614"/>
      <c r="Q45" s="614" t="s">
        <v>1351</v>
      </c>
      <c r="R45" s="520"/>
      <c r="S45" s="520"/>
      <c r="T45" s="520" t="s">
        <v>1351</v>
      </c>
      <c r="U45" s="520"/>
      <c r="V45" s="520" t="s">
        <v>778</v>
      </c>
      <c r="W45" s="520"/>
    </row>
  </sheetData>
  <sheetProtection selectLockedCells="1" selectUnlockedCells="1"/>
  <mergeCells count="4">
    <mergeCell ref="E19:E20"/>
    <mergeCell ref="F19:F20"/>
    <mergeCell ref="E35:E36"/>
    <mergeCell ref="F35:F3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5"/>
  <sheetViews>
    <sheetView showGridLines="0" zoomScale="80" zoomScaleNormal="80" zoomScaleSheetLayoutView="100" workbookViewId="0" topLeftCell="C1">
      <pane xSplit="5" ySplit="10" topLeftCell="H11" activePane="bottomRight" state="frozen"/>
      <selection pane="topLeft" activeCell="C1" sqref="C1"/>
      <selection pane="topRight" activeCell="H1" sqref="H1"/>
      <selection pane="bottomLeft" activeCell="C11" sqref="C11"/>
      <selection pane="bottomRight" activeCell="AD31" sqref="AD31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24" width="7.75390625" style="159" customWidth="1"/>
    <col min="25" max="16384" width="9.125" style="159" customWidth="1"/>
  </cols>
  <sheetData>
    <row r="2" spans="5:7" ht="30" customHeight="1">
      <c r="E2" s="160" t="s">
        <v>1353</v>
      </c>
      <c r="F2" s="161"/>
      <c r="G2" s="162" t="s">
        <v>1354</v>
      </c>
    </row>
    <row r="3" spans="4:24" ht="12.75" customHeight="1">
      <c r="D3" s="163"/>
      <c r="E3" s="164"/>
      <c r="F3" s="164"/>
      <c r="G3" s="164"/>
      <c r="H3" s="165" t="s">
        <v>11</v>
      </c>
      <c r="I3" s="165" t="s">
        <v>14</v>
      </c>
      <c r="J3" s="165" t="s">
        <v>16</v>
      </c>
      <c r="K3" s="165" t="s">
        <v>18</v>
      </c>
      <c r="L3" s="165" t="s">
        <v>20</v>
      </c>
      <c r="M3" s="165" t="s">
        <v>22</v>
      </c>
      <c r="N3" s="165" t="s">
        <v>24</v>
      </c>
      <c r="O3" s="165" t="s">
        <v>26</v>
      </c>
      <c r="P3" s="165" t="s">
        <v>137</v>
      </c>
      <c r="Q3" s="165" t="s">
        <v>138</v>
      </c>
      <c r="R3" s="165" t="s">
        <v>28</v>
      </c>
      <c r="S3" s="165" t="s">
        <v>30</v>
      </c>
      <c r="T3" s="165" t="s">
        <v>32</v>
      </c>
      <c r="U3" s="165" t="s">
        <v>34</v>
      </c>
      <c r="V3" s="165" t="s">
        <v>36</v>
      </c>
      <c r="W3" s="165" t="s">
        <v>38</v>
      </c>
      <c r="X3" s="165" t="s">
        <v>247</v>
      </c>
    </row>
    <row r="4" spans="4:24" ht="12.75" customHeight="1">
      <c r="D4" s="166"/>
      <c r="H4" s="382" t="s">
        <v>792</v>
      </c>
      <c r="I4" s="167">
        <v>66100</v>
      </c>
      <c r="J4" s="289"/>
      <c r="K4" s="167"/>
      <c r="L4" s="382">
        <v>60510</v>
      </c>
      <c r="M4" s="382"/>
      <c r="N4" s="382"/>
      <c r="O4" s="167"/>
      <c r="P4" s="167" t="s">
        <v>989</v>
      </c>
      <c r="Q4" s="167">
        <v>66509</v>
      </c>
      <c r="R4" s="252">
        <v>66512</v>
      </c>
      <c r="S4" s="167">
        <v>66500</v>
      </c>
      <c r="T4" s="167" t="s">
        <v>250</v>
      </c>
      <c r="U4" s="167" t="s">
        <v>1308</v>
      </c>
      <c r="V4" s="252" t="s">
        <v>1355</v>
      </c>
      <c r="W4" s="167"/>
      <c r="X4" s="167">
        <v>66200</v>
      </c>
    </row>
    <row r="5" spans="4:24" ht="12.75" customHeight="1">
      <c r="D5" s="166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 t="s">
        <v>935</v>
      </c>
      <c r="S5" s="167"/>
      <c r="T5" s="167"/>
      <c r="U5" s="167"/>
      <c r="V5" s="167" t="s">
        <v>1054</v>
      </c>
      <c r="W5" s="167"/>
      <c r="X5" s="167"/>
    </row>
    <row r="6" spans="4:24" ht="12.75" customHeight="1">
      <c r="D6" s="166"/>
      <c r="H6" s="319" t="s">
        <v>761</v>
      </c>
      <c r="I6" s="167" t="s">
        <v>1068</v>
      </c>
      <c r="J6" s="167"/>
      <c r="K6" s="167"/>
      <c r="L6" s="167" t="s">
        <v>760</v>
      </c>
      <c r="M6" s="319"/>
      <c r="N6" s="172"/>
      <c r="O6" s="167"/>
      <c r="P6" s="167"/>
      <c r="Q6" s="167" t="s">
        <v>881</v>
      </c>
      <c r="R6" s="167" t="s">
        <v>881</v>
      </c>
      <c r="S6" s="172" t="s">
        <v>265</v>
      </c>
      <c r="T6" s="172" t="s">
        <v>265</v>
      </c>
      <c r="U6" s="167"/>
      <c r="V6" s="167"/>
      <c r="W6" s="167"/>
      <c r="X6" s="167"/>
    </row>
    <row r="7" spans="4:24" ht="12.75" customHeight="1">
      <c r="D7" s="166"/>
      <c r="F7" s="173" t="s">
        <v>158</v>
      </c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72"/>
    </row>
    <row r="8" spans="4:24" ht="12.75" customHeight="1">
      <c r="D8" s="166"/>
      <c r="F8" s="173"/>
      <c r="H8" s="167" t="s">
        <v>767</v>
      </c>
      <c r="I8" s="167" t="s">
        <v>767</v>
      </c>
      <c r="J8" s="167"/>
      <c r="K8" s="167"/>
      <c r="L8" s="167" t="s">
        <v>280</v>
      </c>
      <c r="M8" s="167"/>
      <c r="N8" s="167"/>
      <c r="O8" s="167"/>
      <c r="P8" s="167" t="s">
        <v>160</v>
      </c>
      <c r="Q8" s="167" t="s">
        <v>280</v>
      </c>
      <c r="R8" s="167" t="s">
        <v>280</v>
      </c>
      <c r="S8" s="167" t="s">
        <v>161</v>
      </c>
      <c r="T8" s="167" t="s">
        <v>161</v>
      </c>
      <c r="U8" s="172" t="s">
        <v>1309</v>
      </c>
      <c r="V8" s="167" t="s">
        <v>160</v>
      </c>
      <c r="W8" s="167"/>
      <c r="X8" s="167" t="s">
        <v>280</v>
      </c>
    </row>
    <row r="9" spans="4:24" ht="12.75" customHeight="1">
      <c r="D9" s="166"/>
      <c r="F9" s="173"/>
      <c r="H9" s="167" t="s">
        <v>1313</v>
      </c>
      <c r="I9" s="167" t="s">
        <v>1313</v>
      </c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</row>
    <row r="10" spans="4:24" ht="12.75" customHeight="1">
      <c r="D10" s="174"/>
      <c r="E10" s="175"/>
      <c r="F10" s="175"/>
      <c r="G10" s="175"/>
      <c r="H10" s="176" t="s">
        <v>1356</v>
      </c>
      <c r="I10" s="176" t="s">
        <v>1357</v>
      </c>
      <c r="J10" s="177"/>
      <c r="K10" s="176"/>
      <c r="L10" s="176"/>
      <c r="M10" s="176"/>
      <c r="N10" s="176"/>
      <c r="O10" s="177"/>
      <c r="P10" s="176"/>
      <c r="Q10" s="176"/>
      <c r="R10" s="176"/>
      <c r="S10" s="176"/>
      <c r="T10" s="176"/>
      <c r="U10" s="176"/>
      <c r="V10" s="176"/>
      <c r="W10" s="176"/>
      <c r="X10" s="176"/>
    </row>
    <row r="11" spans="1:24" ht="27.75">
      <c r="A11" s="159" t="s">
        <v>174</v>
      </c>
      <c r="B11" s="159" t="s">
        <v>175</v>
      </c>
      <c r="D11" s="223"/>
      <c r="E11" s="568"/>
      <c r="F11" s="294" t="s">
        <v>176</v>
      </c>
      <c r="H11" s="182" t="s">
        <v>778</v>
      </c>
      <c r="I11" s="295" t="s">
        <v>1351</v>
      </c>
      <c r="J11" s="295"/>
      <c r="K11" s="295"/>
      <c r="L11" s="614" t="s">
        <v>1351</v>
      </c>
      <c r="M11" s="182"/>
      <c r="N11" s="295"/>
      <c r="O11" s="614"/>
      <c r="P11" s="614" t="s">
        <v>1351</v>
      </c>
      <c r="Q11" s="615" t="s">
        <v>1350</v>
      </c>
      <c r="R11" s="614" t="s">
        <v>1351</v>
      </c>
      <c r="S11" s="615" t="s">
        <v>1350</v>
      </c>
      <c r="T11" s="615" t="s">
        <v>1358</v>
      </c>
      <c r="U11" s="295" t="s">
        <v>1304</v>
      </c>
      <c r="V11" s="295" t="s">
        <v>1304</v>
      </c>
      <c r="W11" s="295"/>
      <c r="X11" s="615" t="s">
        <v>1350</v>
      </c>
    </row>
    <row r="12" spans="4:24" ht="12.75" customHeight="1">
      <c r="D12" s="223"/>
      <c r="E12" s="203" t="s">
        <v>1349</v>
      </c>
      <c r="F12" s="204"/>
      <c r="G12" s="376" t="s">
        <v>187</v>
      </c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>
        <v>0.7548611111111111</v>
      </c>
      <c r="V12" s="205">
        <v>0.7548611111111111</v>
      </c>
      <c r="W12" s="205"/>
      <c r="X12" s="205"/>
    </row>
    <row r="13" spans="1:24" ht="12.75" customHeight="1">
      <c r="A13" s="185"/>
      <c r="B13" s="185"/>
      <c r="D13" s="166"/>
      <c r="E13" s="197" t="s">
        <v>1348</v>
      </c>
      <c r="G13" s="227" t="s">
        <v>187</v>
      </c>
      <c r="H13" s="207"/>
      <c r="I13" s="207"/>
      <c r="J13" s="198"/>
      <c r="K13" s="207"/>
      <c r="L13" s="198"/>
      <c r="M13" s="207"/>
      <c r="N13" s="198"/>
      <c r="O13" s="198"/>
      <c r="P13" s="198"/>
      <c r="Q13" s="207"/>
      <c r="R13" s="198"/>
      <c r="S13" s="207"/>
      <c r="T13" s="198"/>
      <c r="U13" s="198" t="s">
        <v>197</v>
      </c>
      <c r="V13" s="198" t="s">
        <v>197</v>
      </c>
      <c r="W13" s="198"/>
      <c r="X13" s="207"/>
    </row>
    <row r="14" spans="1:24" ht="12.75" customHeight="1">
      <c r="A14" s="185"/>
      <c r="B14" s="185"/>
      <c r="D14" s="166"/>
      <c r="E14" s="197" t="s">
        <v>1341</v>
      </c>
      <c r="G14" s="227" t="s">
        <v>187</v>
      </c>
      <c r="H14" s="207"/>
      <c r="I14" s="207"/>
      <c r="J14" s="207"/>
      <c r="K14" s="198"/>
      <c r="L14" s="198"/>
      <c r="M14" s="207"/>
      <c r="N14" s="198"/>
      <c r="O14" s="198"/>
      <c r="P14" s="198"/>
      <c r="Q14" s="198"/>
      <c r="R14" s="198"/>
      <c r="S14" s="198"/>
      <c r="T14" s="198"/>
      <c r="U14" s="198" t="s">
        <v>197</v>
      </c>
      <c r="V14" s="198" t="s">
        <v>197</v>
      </c>
      <c r="W14" s="198"/>
      <c r="X14" s="198"/>
    </row>
    <row r="15" spans="4:24" ht="12.75" customHeight="1">
      <c r="D15" s="174"/>
      <c r="E15" s="232" t="s">
        <v>1342</v>
      </c>
      <c r="F15" s="175"/>
      <c r="G15" s="493" t="s">
        <v>187</v>
      </c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 t="s">
        <v>197</v>
      </c>
      <c r="V15" s="221" t="s">
        <v>197</v>
      </c>
      <c r="W15" s="221"/>
      <c r="X15" s="221"/>
    </row>
    <row r="16" spans="4:24" ht="12.75" customHeight="1">
      <c r="D16" s="166"/>
      <c r="E16" s="191" t="s">
        <v>1347</v>
      </c>
      <c r="F16" s="185"/>
      <c r="G16" s="226" t="s">
        <v>187</v>
      </c>
      <c r="H16" s="196"/>
      <c r="I16" s="196"/>
      <c r="J16" s="196"/>
      <c r="K16" s="196"/>
      <c r="L16" s="196"/>
      <c r="M16" s="196"/>
      <c r="N16" s="196"/>
      <c r="O16" s="196"/>
      <c r="P16" s="196"/>
      <c r="Q16" s="196">
        <v>0.75</v>
      </c>
      <c r="R16" s="196"/>
      <c r="S16" s="196">
        <v>0.7680555555555556</v>
      </c>
      <c r="T16" s="196"/>
      <c r="U16" s="196" t="s">
        <v>201</v>
      </c>
      <c r="V16" s="196" t="s">
        <v>201</v>
      </c>
      <c r="W16" s="196"/>
      <c r="X16" s="196">
        <v>0.9215277777777778</v>
      </c>
    </row>
    <row r="17" spans="1:24" ht="12.75" customHeight="1">
      <c r="A17" s="185"/>
      <c r="B17" s="185"/>
      <c r="D17" s="166"/>
      <c r="E17" s="197" t="s">
        <v>1346</v>
      </c>
      <c r="G17" s="227" t="s">
        <v>187</v>
      </c>
      <c r="H17" s="207"/>
      <c r="I17" s="207"/>
      <c r="J17" s="198"/>
      <c r="K17" s="207"/>
      <c r="L17" s="198"/>
      <c r="M17" s="207"/>
      <c r="N17" s="198"/>
      <c r="O17" s="198"/>
      <c r="P17" s="198"/>
      <c r="Q17" s="198" t="s">
        <v>197</v>
      </c>
      <c r="R17" s="198"/>
      <c r="S17" s="198" t="s">
        <v>197</v>
      </c>
      <c r="T17" s="198"/>
      <c r="U17" s="207" t="s">
        <v>201</v>
      </c>
      <c r="V17" s="207" t="s">
        <v>201</v>
      </c>
      <c r="W17" s="198"/>
      <c r="X17" s="198" t="s">
        <v>197</v>
      </c>
    </row>
    <row r="18" spans="4:24" ht="12.75" customHeight="1">
      <c r="D18" s="166"/>
      <c r="E18" s="197" t="s">
        <v>1345</v>
      </c>
      <c r="G18" s="227" t="s">
        <v>187</v>
      </c>
      <c r="H18" s="207"/>
      <c r="I18" s="207"/>
      <c r="J18" s="198"/>
      <c r="K18" s="207"/>
      <c r="L18" s="198"/>
      <c r="M18" s="207"/>
      <c r="N18" s="198"/>
      <c r="O18" s="198"/>
      <c r="P18" s="198"/>
      <c r="Q18" s="198" t="s">
        <v>197</v>
      </c>
      <c r="R18" s="198"/>
      <c r="S18" s="198" t="s">
        <v>197</v>
      </c>
      <c r="T18" s="198"/>
      <c r="U18" s="207" t="s">
        <v>201</v>
      </c>
      <c r="V18" s="207" t="s">
        <v>201</v>
      </c>
      <c r="W18" s="198"/>
      <c r="X18" s="198" t="s">
        <v>197</v>
      </c>
    </row>
    <row r="19" spans="1:24" ht="12.75" customHeight="1">
      <c r="A19" s="185"/>
      <c r="B19" s="185"/>
      <c r="D19" s="166"/>
      <c r="E19" s="197" t="s">
        <v>1344</v>
      </c>
      <c r="G19" s="227" t="s">
        <v>187</v>
      </c>
      <c r="H19" s="207"/>
      <c r="I19" s="207"/>
      <c r="J19" s="198"/>
      <c r="K19" s="207"/>
      <c r="L19" s="198"/>
      <c r="M19" s="207"/>
      <c r="N19" s="198"/>
      <c r="O19" s="198"/>
      <c r="P19" s="198"/>
      <c r="Q19" s="198" t="s">
        <v>197</v>
      </c>
      <c r="R19" s="198"/>
      <c r="S19" s="198" t="s">
        <v>197</v>
      </c>
      <c r="T19" s="198"/>
      <c r="U19" s="207" t="s">
        <v>201</v>
      </c>
      <c r="V19" s="207" t="s">
        <v>201</v>
      </c>
      <c r="W19" s="198"/>
      <c r="X19" s="198" t="s">
        <v>197</v>
      </c>
    </row>
    <row r="20" spans="4:24" ht="13.5" customHeight="1">
      <c r="D20" s="223"/>
      <c r="E20" s="212" t="s">
        <v>1343</v>
      </c>
      <c r="F20" s="213"/>
      <c r="G20" s="494" t="s">
        <v>189</v>
      </c>
      <c r="H20" s="513"/>
      <c r="I20" s="514"/>
      <c r="J20" s="514"/>
      <c r="K20" s="513"/>
      <c r="L20" s="514"/>
      <c r="M20" s="513"/>
      <c r="N20" s="514"/>
      <c r="O20" s="514"/>
      <c r="P20" s="514"/>
      <c r="Q20" s="514">
        <v>0.7916666666666666</v>
      </c>
      <c r="R20" s="514"/>
      <c r="S20" s="514">
        <v>0.8180555555555555</v>
      </c>
      <c r="T20" s="514"/>
      <c r="U20" s="514">
        <v>0.8902777777777778</v>
      </c>
      <c r="V20" s="514">
        <v>0.8902777777777778</v>
      </c>
      <c r="W20" s="514"/>
      <c r="X20" s="514">
        <v>0.9645833333333332</v>
      </c>
    </row>
    <row r="21" spans="4:24" ht="13.5">
      <c r="D21" s="174"/>
      <c r="E21" s="212"/>
      <c r="F21" s="213"/>
      <c r="G21" s="492" t="s">
        <v>187</v>
      </c>
      <c r="H21" s="509"/>
      <c r="I21" s="511">
        <v>0.3541666666666667</v>
      </c>
      <c r="J21" s="511"/>
      <c r="K21" s="509"/>
      <c r="L21" s="511">
        <v>0.4583333333333333</v>
      </c>
      <c r="M21" s="509"/>
      <c r="N21" s="511"/>
      <c r="O21" s="511"/>
      <c r="P21" s="511">
        <v>0.8131944444444444</v>
      </c>
      <c r="Q21" s="509"/>
      <c r="R21" s="511">
        <v>0.8131944444444444</v>
      </c>
      <c r="S21" s="509"/>
      <c r="T21" s="511">
        <v>0.8284722222222222</v>
      </c>
      <c r="U21" s="511" t="s">
        <v>486</v>
      </c>
      <c r="V21" s="511" t="s">
        <v>486</v>
      </c>
      <c r="W21" s="511"/>
      <c r="X21" s="511" t="s">
        <v>486</v>
      </c>
    </row>
    <row r="22" spans="4:24" ht="12.75" customHeight="1">
      <c r="D22" s="166"/>
      <c r="E22" s="197" t="s">
        <v>1342</v>
      </c>
      <c r="G22" s="227" t="s">
        <v>187</v>
      </c>
      <c r="H22" s="198"/>
      <c r="I22" s="198" t="s">
        <v>201</v>
      </c>
      <c r="J22" s="198"/>
      <c r="K22" s="198"/>
      <c r="L22" s="198" t="s">
        <v>197</v>
      </c>
      <c r="M22" s="198"/>
      <c r="N22" s="198"/>
      <c r="O22" s="198"/>
      <c r="P22" s="198" t="s">
        <v>197</v>
      </c>
      <c r="Q22" s="198"/>
      <c r="R22" s="198" t="s">
        <v>197</v>
      </c>
      <c r="S22" s="198"/>
      <c r="T22" s="198" t="s">
        <v>197</v>
      </c>
      <c r="U22" s="198" t="s">
        <v>201</v>
      </c>
      <c r="V22" s="198" t="s">
        <v>201</v>
      </c>
      <c r="W22" s="198"/>
      <c r="X22" s="198" t="s">
        <v>197</v>
      </c>
    </row>
    <row r="23" spans="1:24" ht="12.75" customHeight="1">
      <c r="A23" s="185"/>
      <c r="B23" s="185"/>
      <c r="D23" s="166"/>
      <c r="E23" s="197" t="s">
        <v>1341</v>
      </c>
      <c r="G23" s="227" t="s">
        <v>189</v>
      </c>
      <c r="H23" s="207"/>
      <c r="I23" s="207" t="s">
        <v>201</v>
      </c>
      <c r="J23" s="198"/>
      <c r="K23" s="207"/>
      <c r="L23" s="198" t="s">
        <v>197</v>
      </c>
      <c r="M23" s="207"/>
      <c r="N23" s="198"/>
      <c r="O23" s="198"/>
      <c r="P23" s="198" t="s">
        <v>197</v>
      </c>
      <c r="Q23" s="207"/>
      <c r="R23" s="198" t="s">
        <v>197</v>
      </c>
      <c r="S23" s="207"/>
      <c r="T23" s="198" t="s">
        <v>197</v>
      </c>
      <c r="U23" s="207" t="s">
        <v>201</v>
      </c>
      <c r="V23" s="207" t="s">
        <v>201</v>
      </c>
      <c r="W23" s="198"/>
      <c r="X23" s="198" t="s">
        <v>197</v>
      </c>
    </row>
    <row r="24" spans="4:24" s="185" customFormat="1" ht="12.75" customHeight="1">
      <c r="D24" s="190"/>
      <c r="E24" s="191" t="s">
        <v>1340</v>
      </c>
      <c r="G24" s="226" t="s">
        <v>189</v>
      </c>
      <c r="H24" s="243"/>
      <c r="I24" s="243" t="s">
        <v>201</v>
      </c>
      <c r="J24" s="196"/>
      <c r="K24" s="243"/>
      <c r="L24" s="196" t="s">
        <v>195</v>
      </c>
      <c r="M24" s="243"/>
      <c r="N24" s="196"/>
      <c r="O24" s="196"/>
      <c r="P24" s="196" t="s">
        <v>195</v>
      </c>
      <c r="Q24" s="243"/>
      <c r="R24" s="196" t="s">
        <v>195</v>
      </c>
      <c r="S24" s="243"/>
      <c r="T24" s="196" t="s">
        <v>195</v>
      </c>
      <c r="U24" s="243" t="s">
        <v>201</v>
      </c>
      <c r="V24" s="243" t="s">
        <v>201</v>
      </c>
      <c r="W24" s="196"/>
      <c r="X24" s="196" t="s">
        <v>195</v>
      </c>
    </row>
    <row r="25" spans="1:24" ht="12.75" customHeight="1">
      <c r="A25" s="185"/>
      <c r="B25" s="185"/>
      <c r="D25" s="166"/>
      <c r="E25" s="197" t="s">
        <v>1339</v>
      </c>
      <c r="G25" s="227" t="s">
        <v>189</v>
      </c>
      <c r="H25" s="207"/>
      <c r="I25" s="207" t="s">
        <v>201</v>
      </c>
      <c r="J25" s="198"/>
      <c r="K25" s="207"/>
      <c r="L25" s="198" t="s">
        <v>197</v>
      </c>
      <c r="M25" s="207"/>
      <c r="N25" s="198"/>
      <c r="O25" s="198"/>
      <c r="P25" s="198" t="s">
        <v>197</v>
      </c>
      <c r="Q25" s="207"/>
      <c r="R25" s="198" t="s">
        <v>197</v>
      </c>
      <c r="S25" s="207"/>
      <c r="T25" s="198" t="s">
        <v>197</v>
      </c>
      <c r="U25" s="207" t="s">
        <v>201</v>
      </c>
      <c r="V25" s="207" t="s">
        <v>201</v>
      </c>
      <c r="W25" s="198"/>
      <c r="X25" s="198" t="s">
        <v>197</v>
      </c>
    </row>
    <row r="26" spans="4:24" ht="12.75" customHeight="1">
      <c r="D26" s="174"/>
      <c r="E26" s="232" t="s">
        <v>1338</v>
      </c>
      <c r="F26" s="175"/>
      <c r="G26" s="493" t="s">
        <v>189</v>
      </c>
      <c r="H26" s="236"/>
      <c r="I26" s="221" t="s">
        <v>201</v>
      </c>
      <c r="J26" s="236"/>
      <c r="K26" s="221"/>
      <c r="L26" s="221" t="s">
        <v>197</v>
      </c>
      <c r="M26" s="236"/>
      <c r="N26" s="236"/>
      <c r="O26" s="221"/>
      <c r="P26" s="221" t="s">
        <v>197</v>
      </c>
      <c r="Q26" s="236"/>
      <c r="R26" s="221" t="s">
        <v>197</v>
      </c>
      <c r="S26" s="236"/>
      <c r="T26" s="221" t="s">
        <v>197</v>
      </c>
      <c r="U26" s="221" t="s">
        <v>201</v>
      </c>
      <c r="V26" s="221" t="s">
        <v>201</v>
      </c>
      <c r="W26" s="236"/>
      <c r="X26" s="221" t="s">
        <v>197</v>
      </c>
    </row>
    <row r="27" spans="4:24" ht="12.75" customHeight="1">
      <c r="D27" s="166"/>
      <c r="E27" s="197" t="s">
        <v>1335</v>
      </c>
      <c r="G27" s="227" t="s">
        <v>187</v>
      </c>
      <c r="H27" s="198"/>
      <c r="I27" s="198" t="s">
        <v>201</v>
      </c>
      <c r="J27" s="198"/>
      <c r="K27" s="198"/>
      <c r="L27" s="198" t="s">
        <v>201</v>
      </c>
      <c r="M27" s="198"/>
      <c r="N27" s="198"/>
      <c r="O27" s="198"/>
      <c r="P27" s="198" t="s">
        <v>201</v>
      </c>
      <c r="Q27" s="198"/>
      <c r="R27" s="198" t="s">
        <v>201</v>
      </c>
      <c r="S27" s="198"/>
      <c r="T27" s="198"/>
      <c r="U27" s="198" t="s">
        <v>201</v>
      </c>
      <c r="V27" s="198" t="s">
        <v>201</v>
      </c>
      <c r="W27" s="198"/>
      <c r="X27" s="198" t="s">
        <v>201</v>
      </c>
    </row>
    <row r="28" spans="1:24" ht="12.75" customHeight="1">
      <c r="A28" s="185"/>
      <c r="B28" s="185"/>
      <c r="D28" s="166"/>
      <c r="E28" s="197" t="s">
        <v>1359</v>
      </c>
      <c r="G28" s="227" t="s">
        <v>187</v>
      </c>
      <c r="H28" s="207"/>
      <c r="I28" s="207" t="s">
        <v>201</v>
      </c>
      <c r="J28" s="198"/>
      <c r="K28" s="207"/>
      <c r="L28" s="207" t="s">
        <v>201</v>
      </c>
      <c r="M28" s="207"/>
      <c r="N28" s="198"/>
      <c r="O28" s="198"/>
      <c r="P28" s="207" t="s">
        <v>201</v>
      </c>
      <c r="Q28" s="198"/>
      <c r="R28" s="207" t="s">
        <v>201</v>
      </c>
      <c r="S28" s="198"/>
      <c r="T28" s="198"/>
      <c r="U28" s="207" t="s">
        <v>201</v>
      </c>
      <c r="V28" s="207" t="s">
        <v>201</v>
      </c>
      <c r="W28" s="198"/>
      <c r="X28" s="207" t="s">
        <v>201</v>
      </c>
    </row>
    <row r="29" spans="4:24" ht="12.75" customHeight="1">
      <c r="D29" s="166"/>
      <c r="E29" s="197" t="s">
        <v>1333</v>
      </c>
      <c r="G29" s="227" t="s">
        <v>187</v>
      </c>
      <c r="H29" s="207"/>
      <c r="I29" s="207" t="s">
        <v>201</v>
      </c>
      <c r="J29" s="198"/>
      <c r="K29" s="207"/>
      <c r="L29" s="207" t="s">
        <v>201</v>
      </c>
      <c r="M29" s="207"/>
      <c r="N29" s="198"/>
      <c r="O29" s="198"/>
      <c r="P29" s="207" t="s">
        <v>201</v>
      </c>
      <c r="Q29" s="198"/>
      <c r="R29" s="207" t="s">
        <v>201</v>
      </c>
      <c r="S29" s="198"/>
      <c r="T29" s="198"/>
      <c r="U29" s="207" t="s">
        <v>201</v>
      </c>
      <c r="V29" s="207" t="s">
        <v>201</v>
      </c>
      <c r="W29" s="198"/>
      <c r="X29" s="207" t="s">
        <v>201</v>
      </c>
    </row>
    <row r="30" spans="4:24" s="185" customFormat="1" ht="12.75" customHeight="1">
      <c r="D30" s="190"/>
      <c r="E30" s="191" t="s">
        <v>1332</v>
      </c>
      <c r="G30" s="226" t="s">
        <v>187</v>
      </c>
      <c r="H30" s="243"/>
      <c r="I30" s="243" t="s">
        <v>201</v>
      </c>
      <c r="J30" s="196"/>
      <c r="K30" s="243"/>
      <c r="L30" s="243" t="s">
        <v>201</v>
      </c>
      <c r="M30" s="243"/>
      <c r="N30" s="196"/>
      <c r="O30" s="196"/>
      <c r="P30" s="243" t="s">
        <v>201</v>
      </c>
      <c r="Q30" s="196"/>
      <c r="R30" s="243" t="s">
        <v>201</v>
      </c>
      <c r="S30" s="196"/>
      <c r="T30" s="196"/>
      <c r="U30" s="243" t="s">
        <v>201</v>
      </c>
      <c r="V30" s="243" t="s">
        <v>201</v>
      </c>
      <c r="W30" s="196"/>
      <c r="X30" s="243" t="s">
        <v>201</v>
      </c>
    </row>
    <row r="31" spans="4:24" ht="12.75" customHeight="1">
      <c r="D31" s="223"/>
      <c r="E31" s="224" t="s">
        <v>1337</v>
      </c>
      <c r="F31" s="200"/>
      <c r="G31" s="495" t="s">
        <v>189</v>
      </c>
      <c r="H31" s="187"/>
      <c r="I31" s="187" t="s">
        <v>197</v>
      </c>
      <c r="J31" s="187"/>
      <c r="K31" s="187"/>
      <c r="L31" s="187" t="s">
        <v>201</v>
      </c>
      <c r="M31" s="187"/>
      <c r="N31" s="187"/>
      <c r="O31" s="187"/>
      <c r="P31" s="187" t="s">
        <v>201</v>
      </c>
      <c r="Q31" s="187"/>
      <c r="R31" s="187" t="s">
        <v>201</v>
      </c>
      <c r="S31" s="187"/>
      <c r="T31" s="187" t="s">
        <v>201</v>
      </c>
      <c r="U31" s="187" t="s">
        <v>197</v>
      </c>
      <c r="V31" s="187" t="s">
        <v>197</v>
      </c>
      <c r="W31" s="187"/>
      <c r="X31" s="187" t="s">
        <v>201</v>
      </c>
    </row>
    <row r="32" spans="4:24" ht="12.75" customHeight="1">
      <c r="D32" s="174"/>
      <c r="E32" s="232" t="s">
        <v>1336</v>
      </c>
      <c r="F32" s="175"/>
      <c r="G32" s="493" t="s">
        <v>189</v>
      </c>
      <c r="H32" s="221"/>
      <c r="I32" s="221" t="s">
        <v>197</v>
      </c>
      <c r="J32" s="221"/>
      <c r="K32" s="221"/>
      <c r="L32" s="221" t="s">
        <v>201</v>
      </c>
      <c r="M32" s="221"/>
      <c r="N32" s="221"/>
      <c r="O32" s="221"/>
      <c r="P32" s="221" t="s">
        <v>201</v>
      </c>
      <c r="Q32" s="221"/>
      <c r="R32" s="221" t="s">
        <v>201</v>
      </c>
      <c r="S32" s="221"/>
      <c r="T32" s="221" t="s">
        <v>201</v>
      </c>
      <c r="U32" s="221" t="s">
        <v>197</v>
      </c>
      <c r="V32" s="221" t="s">
        <v>197</v>
      </c>
      <c r="W32" s="221" t="s">
        <v>607</v>
      </c>
      <c r="X32" s="221" t="s">
        <v>201</v>
      </c>
    </row>
    <row r="33" spans="4:24" s="185" customFormat="1" ht="12.75" customHeight="1">
      <c r="D33" s="190"/>
      <c r="E33" s="191" t="s">
        <v>1331</v>
      </c>
      <c r="G33" s="226" t="s">
        <v>187</v>
      </c>
      <c r="H33" s="196">
        <v>0.16666666666666666</v>
      </c>
      <c r="I33" s="196" t="s">
        <v>201</v>
      </c>
      <c r="J33" s="196"/>
      <c r="K33" s="196"/>
      <c r="L33" s="196" t="s">
        <v>201</v>
      </c>
      <c r="M33" s="196"/>
      <c r="N33" s="196"/>
      <c r="O33" s="196"/>
      <c r="P33" s="196" t="s">
        <v>201</v>
      </c>
      <c r="Q33" s="196"/>
      <c r="R33" s="196" t="s">
        <v>201</v>
      </c>
      <c r="S33" s="196"/>
      <c r="T33" s="196" t="s">
        <v>201</v>
      </c>
      <c r="U33" s="196" t="s">
        <v>201</v>
      </c>
      <c r="V33" s="196" t="s">
        <v>201</v>
      </c>
      <c r="W33" s="196"/>
      <c r="X33" s="196" t="s">
        <v>201</v>
      </c>
    </row>
    <row r="34" spans="4:24" ht="12.75" customHeight="1">
      <c r="D34" s="166"/>
      <c r="E34" s="197" t="s">
        <v>1330</v>
      </c>
      <c r="G34" s="227" t="s">
        <v>187</v>
      </c>
      <c r="H34" s="198" t="s">
        <v>197</v>
      </c>
      <c r="I34" s="198" t="s">
        <v>201</v>
      </c>
      <c r="J34" s="198"/>
      <c r="K34" s="198"/>
      <c r="L34" s="198" t="s">
        <v>201</v>
      </c>
      <c r="M34" s="198"/>
      <c r="N34" s="198"/>
      <c r="O34" s="198"/>
      <c r="P34" s="198" t="s">
        <v>201</v>
      </c>
      <c r="Q34" s="198"/>
      <c r="R34" s="198" t="s">
        <v>201</v>
      </c>
      <c r="S34" s="198"/>
      <c r="T34" s="198" t="s">
        <v>201</v>
      </c>
      <c r="U34" s="198" t="s">
        <v>201</v>
      </c>
      <c r="V34" s="198" t="s">
        <v>201</v>
      </c>
      <c r="W34" s="198"/>
      <c r="X34" s="198" t="s">
        <v>201</v>
      </c>
    </row>
    <row r="35" spans="4:24" ht="12.75" customHeight="1">
      <c r="D35" s="174"/>
      <c r="E35" s="232" t="s">
        <v>1329</v>
      </c>
      <c r="F35" s="175"/>
      <c r="G35" s="493" t="s">
        <v>187</v>
      </c>
      <c r="H35" s="221" t="s">
        <v>197</v>
      </c>
      <c r="I35" s="221" t="s">
        <v>201</v>
      </c>
      <c r="J35" s="221"/>
      <c r="K35" s="221"/>
      <c r="L35" s="221" t="s">
        <v>201</v>
      </c>
      <c r="M35" s="221"/>
      <c r="N35" s="221"/>
      <c r="O35" s="221"/>
      <c r="P35" s="221" t="s">
        <v>201</v>
      </c>
      <c r="Q35" s="221"/>
      <c r="R35" s="221" t="s">
        <v>201</v>
      </c>
      <c r="S35" s="221"/>
      <c r="T35" s="221" t="s">
        <v>201</v>
      </c>
      <c r="U35" s="221" t="s">
        <v>201</v>
      </c>
      <c r="V35" s="221" t="s">
        <v>201</v>
      </c>
      <c r="W35" s="221"/>
      <c r="X35" s="221" t="s">
        <v>201</v>
      </c>
    </row>
    <row r="36" spans="4:24" ht="13.5" customHeight="1">
      <c r="D36" s="223"/>
      <c r="E36" s="212" t="s">
        <v>1328</v>
      </c>
      <c r="F36" s="213"/>
      <c r="G36" s="494" t="s">
        <v>189</v>
      </c>
      <c r="H36" s="514" t="s">
        <v>486</v>
      </c>
      <c r="I36" s="514" t="s">
        <v>486</v>
      </c>
      <c r="J36" s="514"/>
      <c r="K36" s="513"/>
      <c r="L36" s="514" t="s">
        <v>201</v>
      </c>
      <c r="M36" s="514"/>
      <c r="N36" s="514"/>
      <c r="O36" s="514"/>
      <c r="P36" s="514" t="s">
        <v>201</v>
      </c>
      <c r="Q36" s="514"/>
      <c r="R36" s="514" t="s">
        <v>201</v>
      </c>
      <c r="S36" s="514"/>
      <c r="T36" s="514" t="s">
        <v>201</v>
      </c>
      <c r="U36" s="514" t="s">
        <v>486</v>
      </c>
      <c r="V36" s="514" t="s">
        <v>486</v>
      </c>
      <c r="W36" s="514"/>
      <c r="X36" s="514" t="s">
        <v>201</v>
      </c>
    </row>
    <row r="37" spans="4:24" ht="13.5">
      <c r="D37" s="174"/>
      <c r="E37" s="212"/>
      <c r="F37" s="213"/>
      <c r="G37" s="492" t="s">
        <v>187</v>
      </c>
      <c r="H37" s="511" t="s">
        <v>486</v>
      </c>
      <c r="I37" s="511" t="s">
        <v>486</v>
      </c>
      <c r="J37" s="511"/>
      <c r="K37" s="509"/>
      <c r="L37" s="511" t="s">
        <v>201</v>
      </c>
      <c r="M37" s="511"/>
      <c r="N37" s="511"/>
      <c r="O37" s="511"/>
      <c r="P37" s="511" t="s">
        <v>201</v>
      </c>
      <c r="Q37" s="509"/>
      <c r="R37" s="511" t="s">
        <v>201</v>
      </c>
      <c r="S37" s="509"/>
      <c r="T37" s="511" t="s">
        <v>201</v>
      </c>
      <c r="U37" s="511" t="s">
        <v>486</v>
      </c>
      <c r="V37" s="511" t="s">
        <v>486</v>
      </c>
      <c r="W37" s="511"/>
      <c r="X37" s="511" t="s">
        <v>201</v>
      </c>
    </row>
    <row r="38" spans="1:24" ht="12.75" customHeight="1">
      <c r="A38" s="185"/>
      <c r="B38" s="185"/>
      <c r="D38" s="166"/>
      <c r="E38" s="197" t="s">
        <v>1327</v>
      </c>
      <c r="G38" s="227" t="s">
        <v>189</v>
      </c>
      <c r="H38" s="198" t="s">
        <v>197</v>
      </c>
      <c r="I38" s="198" t="s">
        <v>197</v>
      </c>
      <c r="J38" s="198"/>
      <c r="K38" s="198"/>
      <c r="L38" s="207" t="s">
        <v>201</v>
      </c>
      <c r="M38" s="198"/>
      <c r="N38" s="198"/>
      <c r="O38" s="207"/>
      <c r="P38" s="207" t="s">
        <v>201</v>
      </c>
      <c r="Q38" s="198"/>
      <c r="R38" s="207" t="s">
        <v>201</v>
      </c>
      <c r="S38" s="198"/>
      <c r="T38" s="207" t="s">
        <v>201</v>
      </c>
      <c r="U38" s="207" t="s">
        <v>201</v>
      </c>
      <c r="V38" s="207" t="s">
        <v>201</v>
      </c>
      <c r="W38" s="207"/>
      <c r="X38" s="207" t="s">
        <v>201</v>
      </c>
    </row>
    <row r="39" spans="4:24" ht="12.75" customHeight="1">
      <c r="D39" s="166"/>
      <c r="E39" s="197" t="s">
        <v>1326</v>
      </c>
      <c r="G39" s="227" t="s">
        <v>189</v>
      </c>
      <c r="H39" s="198" t="s">
        <v>197</v>
      </c>
      <c r="I39" s="198" t="s">
        <v>197</v>
      </c>
      <c r="J39" s="198"/>
      <c r="K39" s="198"/>
      <c r="L39" s="207" t="s">
        <v>201</v>
      </c>
      <c r="M39" s="198"/>
      <c r="N39" s="198"/>
      <c r="O39" s="207"/>
      <c r="P39" s="207" t="s">
        <v>201</v>
      </c>
      <c r="Q39" s="198"/>
      <c r="R39" s="207" t="s">
        <v>201</v>
      </c>
      <c r="S39" s="198"/>
      <c r="T39" s="207" t="s">
        <v>201</v>
      </c>
      <c r="U39" s="207" t="s">
        <v>201</v>
      </c>
      <c r="V39" s="207" t="s">
        <v>201</v>
      </c>
      <c r="W39" s="207"/>
      <c r="X39" s="207" t="s">
        <v>201</v>
      </c>
    </row>
    <row r="40" spans="4:24" s="185" customFormat="1" ht="12.75" customHeight="1">
      <c r="D40" s="190"/>
      <c r="E40" s="191" t="s">
        <v>1325</v>
      </c>
      <c r="G40" s="226" t="s">
        <v>189</v>
      </c>
      <c r="H40" s="196" t="s">
        <v>195</v>
      </c>
      <c r="I40" s="196" t="s">
        <v>195</v>
      </c>
      <c r="J40" s="196"/>
      <c r="K40" s="196"/>
      <c r="L40" s="243" t="s">
        <v>201</v>
      </c>
      <c r="M40" s="196"/>
      <c r="N40" s="196"/>
      <c r="O40" s="243"/>
      <c r="P40" s="243" t="s">
        <v>201</v>
      </c>
      <c r="Q40" s="196"/>
      <c r="R40" s="243" t="s">
        <v>201</v>
      </c>
      <c r="S40" s="196"/>
      <c r="T40" s="243" t="s">
        <v>201</v>
      </c>
      <c r="U40" s="243" t="s">
        <v>201</v>
      </c>
      <c r="V40" s="243" t="s">
        <v>201</v>
      </c>
      <c r="W40" s="243"/>
      <c r="X40" s="243" t="s">
        <v>201</v>
      </c>
    </row>
    <row r="41" spans="4:24" ht="12.75" customHeight="1">
      <c r="D41" s="211"/>
      <c r="E41" s="212" t="s">
        <v>694</v>
      </c>
      <c r="F41" s="213"/>
      <c r="G41" s="494" t="s">
        <v>189</v>
      </c>
      <c r="H41" s="214">
        <v>0.3034722222222222</v>
      </c>
      <c r="I41" s="214">
        <v>0.513888888888889</v>
      </c>
      <c r="J41" s="214"/>
      <c r="K41" s="214"/>
      <c r="L41" s="214">
        <v>0.6222222222222222</v>
      </c>
      <c r="M41" s="214"/>
      <c r="N41" s="214"/>
      <c r="O41" s="214"/>
      <c r="P41" s="214">
        <v>0.9618055555555555</v>
      </c>
      <c r="Q41" s="214"/>
      <c r="R41" s="214">
        <v>0.9618055555555555</v>
      </c>
      <c r="S41" s="214"/>
      <c r="T41" s="214">
        <v>0.9722222222222222</v>
      </c>
      <c r="U41" s="214" t="s">
        <v>201</v>
      </c>
      <c r="V41" s="214" t="s">
        <v>201</v>
      </c>
      <c r="W41" s="214"/>
      <c r="X41" s="214">
        <v>0.11805555555555557</v>
      </c>
    </row>
    <row r="42" spans="4:24" ht="12.75" customHeight="1">
      <c r="D42" s="190"/>
      <c r="E42" s="197" t="s">
        <v>1324</v>
      </c>
      <c r="G42" s="227" t="s">
        <v>189</v>
      </c>
      <c r="H42" s="207" t="s">
        <v>201</v>
      </c>
      <c r="I42" s="198"/>
      <c r="J42" s="198"/>
      <c r="K42" s="198"/>
      <c r="L42" s="198"/>
      <c r="M42" s="207"/>
      <c r="N42" s="198"/>
      <c r="O42" s="198"/>
      <c r="P42" s="198" t="s">
        <v>201</v>
      </c>
      <c r="Q42" s="198"/>
      <c r="R42" s="198"/>
      <c r="S42" s="198"/>
      <c r="T42" s="207" t="s">
        <v>201</v>
      </c>
      <c r="U42" s="198">
        <v>0.014583333333333332</v>
      </c>
      <c r="V42" s="198">
        <v>0.014583333333333332</v>
      </c>
      <c r="W42" s="207"/>
      <c r="X42" s="198"/>
    </row>
    <row r="43" spans="4:24" ht="12.75" customHeight="1">
      <c r="D43" s="190"/>
      <c r="E43" s="197" t="s">
        <v>1323</v>
      </c>
      <c r="G43" s="227" t="s">
        <v>189</v>
      </c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>
        <v>0.041666666666666664</v>
      </c>
      <c r="V43" s="198">
        <v>0.041666666666666664</v>
      </c>
      <c r="W43" s="198"/>
      <c r="X43" s="198"/>
    </row>
    <row r="44" spans="4:24" ht="12.75" customHeight="1">
      <c r="D44" s="174"/>
      <c r="E44" s="210" t="s">
        <v>1233</v>
      </c>
      <c r="F44" s="192"/>
      <c r="G44" s="492" t="s">
        <v>189</v>
      </c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>
        <v>0.06944444444444443</v>
      </c>
      <c r="V44" s="193">
        <v>0.06944444444444443</v>
      </c>
      <c r="W44" s="193"/>
      <c r="X44" s="193"/>
    </row>
    <row r="45" spans="4:24" ht="29.25">
      <c r="D45" s="216"/>
      <c r="E45" s="218"/>
      <c r="F45" s="218" t="s">
        <v>221</v>
      </c>
      <c r="G45" s="496"/>
      <c r="H45" s="229" t="s">
        <v>380</v>
      </c>
      <c r="I45" s="229" t="s">
        <v>1360</v>
      </c>
      <c r="J45" s="229"/>
      <c r="K45" s="229"/>
      <c r="L45" s="229" t="s">
        <v>1361</v>
      </c>
      <c r="M45" s="229"/>
      <c r="N45" s="229"/>
      <c r="O45" s="229"/>
      <c r="P45" s="229" t="s">
        <v>225</v>
      </c>
      <c r="Q45" s="229" t="s">
        <v>1320</v>
      </c>
      <c r="R45" s="229" t="s">
        <v>1362</v>
      </c>
      <c r="S45" s="229" t="s">
        <v>1318</v>
      </c>
      <c r="T45" s="229" t="s">
        <v>104</v>
      </c>
      <c r="U45" s="229" t="s">
        <v>312</v>
      </c>
      <c r="V45" s="259" t="s">
        <v>1006</v>
      </c>
      <c r="W45" s="229"/>
      <c r="X45" s="229" t="s">
        <v>1363</v>
      </c>
    </row>
  </sheetData>
  <sheetProtection selectLockedCells="1" selectUnlockedCells="1"/>
  <mergeCells count="4">
    <mergeCell ref="E20:E21"/>
    <mergeCell ref="F20:F21"/>
    <mergeCell ref="E36:E37"/>
    <mergeCell ref="F36:F3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2"/>
  <sheetViews>
    <sheetView showGridLines="0" zoomScale="80" zoomScaleNormal="80" zoomScaleSheetLayoutView="100" workbookViewId="0" topLeftCell="A1">
      <pane xSplit="11" ySplit="10" topLeftCell="L11" activePane="bottomRight" state="frozen"/>
      <selection pane="topLeft" activeCell="A1" sqref="A1"/>
      <selection pane="topRight" activeCell="L1" sqref="L1"/>
      <selection pane="bottomLeft" activeCell="A11" sqref="A11"/>
      <selection pane="bottomRight" activeCell="AF42" sqref="AF42"/>
    </sheetView>
  </sheetViews>
  <sheetFormatPr defaultColWidth="9.00390625" defaultRowHeight="12.75"/>
  <cols>
    <col min="1" max="6" width="0" style="159" hidden="1" customWidth="1"/>
    <col min="7" max="7" width="5.375" style="159" customWidth="1"/>
    <col min="8" max="8" width="0.875" style="159" customWidth="1"/>
    <col min="9" max="9" width="21.875" style="159" customWidth="1"/>
    <col min="10" max="10" width="1.12109375" style="159" customWidth="1"/>
    <col min="11" max="11" width="3.375" style="159" customWidth="1"/>
    <col min="12" max="27" width="7.75390625" style="159" customWidth="1"/>
    <col min="28" max="16384" width="9.125" style="159" customWidth="1"/>
  </cols>
  <sheetData>
    <row r="2" spans="9:11" ht="30" customHeight="1">
      <c r="I2" s="160" t="s">
        <v>135</v>
      </c>
      <c r="J2" s="161"/>
      <c r="K2" s="162" t="s">
        <v>136</v>
      </c>
    </row>
    <row r="3" spans="8:27" ht="12.75" customHeight="1">
      <c r="H3" s="163"/>
      <c r="I3" s="164"/>
      <c r="J3" s="164"/>
      <c r="K3" s="164"/>
      <c r="L3" s="165" t="s">
        <v>11</v>
      </c>
      <c r="M3" s="165" t="s">
        <v>14</v>
      </c>
      <c r="N3" s="165" t="s">
        <v>16</v>
      </c>
      <c r="O3" s="165" t="s">
        <v>18</v>
      </c>
      <c r="P3" s="165" t="s">
        <v>20</v>
      </c>
      <c r="Q3" s="165" t="s">
        <v>22</v>
      </c>
      <c r="R3" s="165" t="s">
        <v>24</v>
      </c>
      <c r="S3" s="165" t="s">
        <v>26</v>
      </c>
      <c r="T3" s="165" t="s">
        <v>137</v>
      </c>
      <c r="U3" s="165" t="s">
        <v>138</v>
      </c>
      <c r="V3" s="165" t="s">
        <v>28</v>
      </c>
      <c r="W3" s="165" t="s">
        <v>30</v>
      </c>
      <c r="X3" s="165" t="s">
        <v>32</v>
      </c>
      <c r="Y3" s="165" t="s">
        <v>34</v>
      </c>
      <c r="Z3" s="165" t="s">
        <v>36</v>
      </c>
      <c r="AA3" s="165" t="s">
        <v>38</v>
      </c>
    </row>
    <row r="4" spans="8:27" ht="12.75" customHeight="1">
      <c r="H4" s="166"/>
      <c r="L4" s="167" t="s">
        <v>139</v>
      </c>
      <c r="M4" s="167">
        <v>15101</v>
      </c>
      <c r="N4" s="167"/>
      <c r="O4" s="168" t="s">
        <v>68</v>
      </c>
      <c r="P4" s="167" t="s">
        <v>140</v>
      </c>
      <c r="Q4" s="167"/>
      <c r="R4" s="167" t="s">
        <v>141</v>
      </c>
      <c r="S4" s="167"/>
      <c r="T4" s="167" t="s">
        <v>142</v>
      </c>
      <c r="U4" s="167"/>
      <c r="V4" s="167" t="s">
        <v>143</v>
      </c>
      <c r="W4" s="167" t="s">
        <v>144</v>
      </c>
      <c r="X4" s="167">
        <v>18501</v>
      </c>
      <c r="Y4" s="167"/>
      <c r="Z4" s="167" t="s">
        <v>145</v>
      </c>
      <c r="AA4" s="167" t="s">
        <v>146</v>
      </c>
    </row>
    <row r="5" spans="8:27" ht="12.75" customHeight="1">
      <c r="H5" s="166"/>
      <c r="L5" s="167"/>
      <c r="M5" s="167"/>
      <c r="N5" s="167"/>
      <c r="O5" s="169" t="s">
        <v>147</v>
      </c>
      <c r="P5" s="167"/>
      <c r="Q5" s="167"/>
      <c r="R5" s="167"/>
      <c r="S5" s="167"/>
      <c r="T5" s="167"/>
      <c r="U5" s="167"/>
      <c r="V5" s="170"/>
      <c r="W5" s="167"/>
      <c r="X5" s="167"/>
      <c r="Y5" s="167"/>
      <c r="Z5" s="167"/>
      <c r="AA5" s="167"/>
    </row>
    <row r="6" spans="8:27" ht="12.75" customHeight="1">
      <c r="H6" s="166"/>
      <c r="L6" s="167" t="s">
        <v>148</v>
      </c>
      <c r="M6" s="167" t="s">
        <v>149</v>
      </c>
      <c r="N6" s="167"/>
      <c r="O6" s="171" t="s">
        <v>150</v>
      </c>
      <c r="P6" s="167" t="s">
        <v>151</v>
      </c>
      <c r="Q6" s="167"/>
      <c r="R6" s="167" t="s">
        <v>152</v>
      </c>
      <c r="S6" s="167"/>
      <c r="T6" s="167" t="s">
        <v>153</v>
      </c>
      <c r="U6" s="167"/>
      <c r="V6" s="172" t="s">
        <v>154</v>
      </c>
      <c r="W6" s="167" t="s">
        <v>155</v>
      </c>
      <c r="X6" s="167"/>
      <c r="Y6" s="167"/>
      <c r="Z6" s="167" t="s">
        <v>156</v>
      </c>
      <c r="AA6" s="167" t="s">
        <v>157</v>
      </c>
    </row>
    <row r="7" spans="8:27" ht="12.75" customHeight="1">
      <c r="H7" s="166"/>
      <c r="J7" s="173" t="s">
        <v>158</v>
      </c>
      <c r="M7" s="167"/>
      <c r="N7" s="167"/>
      <c r="O7" s="171"/>
      <c r="P7" s="167"/>
      <c r="Q7" s="167"/>
      <c r="R7" s="167"/>
      <c r="S7" s="167"/>
      <c r="T7" s="167"/>
      <c r="U7" s="167"/>
      <c r="V7" s="167"/>
      <c r="W7" s="167" t="s">
        <v>159</v>
      </c>
      <c r="X7" s="167"/>
      <c r="Y7" s="167"/>
      <c r="Z7" s="167"/>
      <c r="AA7" s="167"/>
    </row>
    <row r="8" spans="8:27" ht="12.75" customHeight="1">
      <c r="H8" s="166"/>
      <c r="J8" s="173"/>
      <c r="L8" s="167" t="s">
        <v>160</v>
      </c>
      <c r="M8" s="167" t="s">
        <v>161</v>
      </c>
      <c r="N8" s="167"/>
      <c r="O8" s="171" t="s">
        <v>161</v>
      </c>
      <c r="P8" s="167" t="s">
        <v>160</v>
      </c>
      <c r="Q8" s="167"/>
      <c r="R8" s="167" t="s">
        <v>161</v>
      </c>
      <c r="S8" s="167"/>
      <c r="T8" s="167" t="s">
        <v>161</v>
      </c>
      <c r="U8" s="167"/>
      <c r="V8" s="167" t="s">
        <v>162</v>
      </c>
      <c r="W8" s="167" t="s">
        <v>163</v>
      </c>
      <c r="X8" s="167" t="s">
        <v>160</v>
      </c>
      <c r="Y8" s="167"/>
      <c r="Z8" s="167" t="s">
        <v>161</v>
      </c>
      <c r="AA8" s="167" t="s">
        <v>160</v>
      </c>
    </row>
    <row r="9" spans="8:27" ht="12.75" customHeight="1">
      <c r="H9" s="166"/>
      <c r="J9" s="173"/>
      <c r="L9" s="167" t="s">
        <v>164</v>
      </c>
      <c r="M9" s="172" t="s">
        <v>165</v>
      </c>
      <c r="N9" s="167"/>
      <c r="O9" s="171"/>
      <c r="P9" s="167"/>
      <c r="Q9" s="167"/>
      <c r="R9" s="167"/>
      <c r="S9" s="167"/>
      <c r="T9" s="172"/>
      <c r="U9" s="167"/>
      <c r="V9" s="167"/>
      <c r="W9" s="167"/>
      <c r="X9" s="167" t="s">
        <v>166</v>
      </c>
      <c r="Y9" s="167"/>
      <c r="Z9" s="167" t="s">
        <v>167</v>
      </c>
      <c r="AA9" s="167"/>
    </row>
    <row r="10" spans="1:27" ht="12.75" customHeight="1">
      <c r="A10" s="159" t="s">
        <v>168</v>
      </c>
      <c r="C10" s="159" t="s">
        <v>169</v>
      </c>
      <c r="E10" s="159" t="s">
        <v>170</v>
      </c>
      <c r="H10" s="174"/>
      <c r="I10" s="175"/>
      <c r="J10" s="175"/>
      <c r="K10" s="175"/>
      <c r="L10" s="176"/>
      <c r="M10" s="177" t="s">
        <v>171</v>
      </c>
      <c r="N10" s="176"/>
      <c r="O10" s="178"/>
      <c r="P10" s="176"/>
      <c r="Q10" s="176"/>
      <c r="R10" s="176"/>
      <c r="S10" s="176"/>
      <c r="T10" s="177"/>
      <c r="U10" s="176"/>
      <c r="V10" s="176"/>
      <c r="W10" s="176"/>
      <c r="X10" s="179" t="s">
        <v>172</v>
      </c>
      <c r="Y10" s="176"/>
      <c r="Z10" s="176" t="s">
        <v>173</v>
      </c>
      <c r="AA10" s="176"/>
    </row>
    <row r="11" spans="1:27" ht="29.25">
      <c r="A11" s="159" t="s">
        <v>174</v>
      </c>
      <c r="B11" s="159" t="s">
        <v>175</v>
      </c>
      <c r="C11" s="159" t="s">
        <v>174</v>
      </c>
      <c r="D11" s="159" t="s">
        <v>175</v>
      </c>
      <c r="E11" s="159" t="s">
        <v>174</v>
      </c>
      <c r="F11" s="159" t="s">
        <v>175</v>
      </c>
      <c r="H11" s="180"/>
      <c r="I11" s="161"/>
      <c r="J11" s="181" t="s">
        <v>176</v>
      </c>
      <c r="K11" s="161"/>
      <c r="L11" s="182" t="s">
        <v>177</v>
      </c>
      <c r="M11" s="183" t="s">
        <v>178</v>
      </c>
      <c r="N11" s="183"/>
      <c r="O11" s="183" t="s">
        <v>179</v>
      </c>
      <c r="P11" s="183" t="s">
        <v>180</v>
      </c>
      <c r="Q11" s="183"/>
      <c r="R11" s="183" t="s">
        <v>181</v>
      </c>
      <c r="S11" s="183"/>
      <c r="T11" s="183" t="s">
        <v>182</v>
      </c>
      <c r="U11" s="183"/>
      <c r="V11" s="183" t="s">
        <v>183</v>
      </c>
      <c r="W11" s="183" t="s">
        <v>178</v>
      </c>
      <c r="X11" s="183" t="s">
        <v>184</v>
      </c>
      <c r="Y11" s="183"/>
      <c r="Z11" s="183" t="s">
        <v>185</v>
      </c>
      <c r="AA11" s="183" t="s">
        <v>185</v>
      </c>
    </row>
    <row r="12" spans="1:27" ht="12.75" customHeight="1" hidden="1">
      <c r="A12" s="184"/>
      <c r="B12" s="185"/>
      <c r="C12" s="184"/>
      <c r="D12" s="185"/>
      <c r="E12" s="184"/>
      <c r="F12" s="185"/>
      <c r="H12" s="163"/>
      <c r="I12" s="186" t="s">
        <v>186</v>
      </c>
      <c r="J12" s="164"/>
      <c r="K12" s="164" t="s">
        <v>187</v>
      </c>
      <c r="L12" s="187"/>
      <c r="M12" s="187"/>
      <c r="N12" s="187"/>
      <c r="O12" s="188"/>
      <c r="P12" s="187"/>
      <c r="Q12" s="187"/>
      <c r="R12" s="187"/>
      <c r="S12" s="187"/>
      <c r="T12" s="187"/>
      <c r="U12" s="187"/>
      <c r="V12" s="188"/>
      <c r="W12" s="187"/>
      <c r="X12" s="187"/>
      <c r="Y12" s="187"/>
      <c r="Z12" s="187"/>
      <c r="AA12" s="187"/>
    </row>
    <row r="13" spans="1:27" ht="12.75" customHeight="1" hidden="1">
      <c r="A13" s="184"/>
      <c r="B13" s="185"/>
      <c r="C13" s="184"/>
      <c r="D13" s="185"/>
      <c r="E13" s="184"/>
      <c r="F13" s="185"/>
      <c r="G13" s="189"/>
      <c r="H13" s="190"/>
      <c r="I13" s="191" t="s">
        <v>188</v>
      </c>
      <c r="J13" s="185"/>
      <c r="K13" s="192" t="s">
        <v>189</v>
      </c>
      <c r="L13" s="193"/>
      <c r="M13" s="193"/>
      <c r="N13" s="193"/>
      <c r="O13" s="194"/>
      <c r="P13" s="193"/>
      <c r="Q13" s="193"/>
      <c r="R13" s="193"/>
      <c r="S13" s="193"/>
      <c r="T13" s="193"/>
      <c r="U13" s="193"/>
      <c r="V13" s="194"/>
      <c r="W13" s="193"/>
      <c r="X13" s="193"/>
      <c r="Y13" s="193"/>
      <c r="Z13" s="193"/>
      <c r="AA13" s="193"/>
    </row>
    <row r="14" spans="1:27" ht="12.75" customHeight="1">
      <c r="A14" s="189">
        <v>0</v>
      </c>
      <c r="C14" s="189">
        <v>0</v>
      </c>
      <c r="E14" s="189">
        <v>0</v>
      </c>
      <c r="H14" s="190"/>
      <c r="I14" s="191"/>
      <c r="J14" s="185"/>
      <c r="K14" s="185" t="s">
        <v>187</v>
      </c>
      <c r="L14" s="195">
        <v>0.21180555555555555</v>
      </c>
      <c r="M14" s="195">
        <v>0.3020833333333333</v>
      </c>
      <c r="N14" s="196"/>
      <c r="O14" s="195">
        <v>0.4583333333333333</v>
      </c>
      <c r="P14" s="195">
        <v>0.46875</v>
      </c>
      <c r="Q14" s="196"/>
      <c r="R14" s="195">
        <v>0.6354166666666666</v>
      </c>
      <c r="S14" s="196"/>
      <c r="T14" s="195">
        <v>0.71875</v>
      </c>
      <c r="U14" s="196"/>
      <c r="V14" s="195">
        <v>0.7604166666666666</v>
      </c>
      <c r="W14" s="195">
        <v>0.8020833333333334</v>
      </c>
      <c r="X14" s="195">
        <v>0.8854166666666666</v>
      </c>
      <c r="Y14" s="196"/>
      <c r="Z14" s="195">
        <v>0.9270833333333334</v>
      </c>
      <c r="AA14" s="195">
        <v>0.9270833333333334</v>
      </c>
    </row>
    <row r="15" spans="1:27" ht="12.75" customHeight="1">
      <c r="A15" s="189"/>
      <c r="C15" s="189"/>
      <c r="E15" s="189"/>
      <c r="H15" s="166"/>
      <c r="I15" s="197" t="s">
        <v>190</v>
      </c>
      <c r="K15" s="159" t="s">
        <v>189</v>
      </c>
      <c r="L15" s="198" t="s">
        <v>191</v>
      </c>
      <c r="M15" s="198" t="s">
        <v>192</v>
      </c>
      <c r="N15" s="198"/>
      <c r="O15" s="199" t="s">
        <v>193</v>
      </c>
      <c r="P15" s="198" t="s">
        <v>192</v>
      </c>
      <c r="Q15" s="198"/>
      <c r="R15" s="198" t="s">
        <v>192</v>
      </c>
      <c r="S15" s="198"/>
      <c r="T15" s="198" t="s">
        <v>192</v>
      </c>
      <c r="U15" s="198"/>
      <c r="V15" s="198" t="s">
        <v>192</v>
      </c>
      <c r="W15" s="198" t="s">
        <v>192</v>
      </c>
      <c r="X15" s="198" t="s">
        <v>191</v>
      </c>
      <c r="Y15" s="198"/>
      <c r="Z15" s="198" t="s">
        <v>192</v>
      </c>
      <c r="AA15" s="198" t="s">
        <v>192</v>
      </c>
    </row>
    <row r="16" spans="1:27" ht="12.75" customHeight="1">
      <c r="A16" s="184"/>
      <c r="B16" s="185"/>
      <c r="C16" s="184"/>
      <c r="D16" s="185"/>
      <c r="E16" s="184"/>
      <c r="F16" s="185"/>
      <c r="G16" s="189"/>
      <c r="H16" s="166"/>
      <c r="I16" s="197"/>
      <c r="K16" s="200" t="s">
        <v>187</v>
      </c>
      <c r="L16" s="187" t="s">
        <v>191</v>
      </c>
      <c r="M16" s="187" t="s">
        <v>192</v>
      </c>
      <c r="N16" s="187"/>
      <c r="O16" s="188" t="s">
        <v>193</v>
      </c>
      <c r="P16" s="187" t="s">
        <v>192</v>
      </c>
      <c r="Q16" s="187"/>
      <c r="R16" s="187" t="s">
        <v>192</v>
      </c>
      <c r="S16" s="187"/>
      <c r="T16" s="187" t="s">
        <v>192</v>
      </c>
      <c r="U16" s="187"/>
      <c r="V16" s="187" t="s">
        <v>192</v>
      </c>
      <c r="W16" s="187" t="s">
        <v>192</v>
      </c>
      <c r="X16" s="187" t="s">
        <v>191</v>
      </c>
      <c r="Y16" s="187"/>
      <c r="Z16" s="187" t="s">
        <v>192</v>
      </c>
      <c r="AA16" s="187" t="s">
        <v>192</v>
      </c>
    </row>
    <row r="17" spans="1:27" ht="12.75" customHeight="1">
      <c r="A17" s="189"/>
      <c r="C17" s="189"/>
      <c r="E17" s="189"/>
      <c r="G17" s="189"/>
      <c r="H17" s="166"/>
      <c r="I17" s="197" t="s">
        <v>194</v>
      </c>
      <c r="K17" s="159" t="s">
        <v>189</v>
      </c>
      <c r="L17" s="198" t="s">
        <v>195</v>
      </c>
      <c r="M17" s="198" t="s">
        <v>195</v>
      </c>
      <c r="N17" s="198"/>
      <c r="O17" s="199" t="s">
        <v>195</v>
      </c>
      <c r="P17" s="198" t="s">
        <v>195</v>
      </c>
      <c r="Q17" s="198"/>
      <c r="R17" s="198" t="s">
        <v>195</v>
      </c>
      <c r="S17" s="198"/>
      <c r="T17" s="198" t="s">
        <v>195</v>
      </c>
      <c r="U17" s="198"/>
      <c r="V17" s="198" t="s">
        <v>195</v>
      </c>
      <c r="W17" s="198" t="s">
        <v>195</v>
      </c>
      <c r="X17" s="198" t="s">
        <v>195</v>
      </c>
      <c r="Y17" s="198"/>
      <c r="Z17" s="198" t="s">
        <v>195</v>
      </c>
      <c r="AA17" s="198" t="s">
        <v>195</v>
      </c>
    </row>
    <row r="18" spans="1:27" ht="12.75" customHeight="1">
      <c r="A18" s="189"/>
      <c r="C18" s="189"/>
      <c r="E18" s="189"/>
      <c r="G18" s="189"/>
      <c r="H18" s="166"/>
      <c r="I18" s="197" t="s">
        <v>196</v>
      </c>
      <c r="K18" s="159" t="s">
        <v>189</v>
      </c>
      <c r="L18" s="198" t="s">
        <v>197</v>
      </c>
      <c r="M18" s="198" t="s">
        <v>197</v>
      </c>
      <c r="N18" s="198"/>
      <c r="O18" s="199" t="s">
        <v>197</v>
      </c>
      <c r="P18" s="198" t="s">
        <v>197</v>
      </c>
      <c r="Q18" s="198"/>
      <c r="R18" s="198" t="s">
        <v>197</v>
      </c>
      <c r="S18" s="198"/>
      <c r="T18" s="198" t="s">
        <v>197</v>
      </c>
      <c r="U18" s="198"/>
      <c r="V18" s="198" t="s">
        <v>197</v>
      </c>
      <c r="W18" s="198" t="s">
        <v>197</v>
      </c>
      <c r="X18" s="198" t="s">
        <v>197</v>
      </c>
      <c r="Y18" s="198"/>
      <c r="Z18" s="198" t="s">
        <v>197</v>
      </c>
      <c r="AA18" s="198" t="s">
        <v>197</v>
      </c>
    </row>
    <row r="19" spans="1:27" ht="12.75" customHeight="1">
      <c r="A19" s="189"/>
      <c r="C19" s="189"/>
      <c r="E19" s="189"/>
      <c r="G19" s="189"/>
      <c r="H19" s="166"/>
      <c r="I19" s="197" t="s">
        <v>198</v>
      </c>
      <c r="K19" s="159" t="s">
        <v>189</v>
      </c>
      <c r="L19" s="198" t="s">
        <v>197</v>
      </c>
      <c r="M19" s="198" t="s">
        <v>197</v>
      </c>
      <c r="N19" s="198"/>
      <c r="O19" s="199" t="s">
        <v>197</v>
      </c>
      <c r="P19" s="198" t="s">
        <v>197</v>
      </c>
      <c r="Q19" s="198"/>
      <c r="R19" s="198" t="s">
        <v>197</v>
      </c>
      <c r="S19" s="198"/>
      <c r="T19" s="198" t="s">
        <v>197</v>
      </c>
      <c r="U19" s="198"/>
      <c r="V19" s="198" t="s">
        <v>197</v>
      </c>
      <c r="W19" s="198" t="s">
        <v>197</v>
      </c>
      <c r="X19" s="198" t="s">
        <v>197</v>
      </c>
      <c r="Y19" s="198"/>
      <c r="Z19" s="198" t="s">
        <v>197</v>
      </c>
      <c r="AA19" s="198" t="s">
        <v>197</v>
      </c>
    </row>
    <row r="20" spans="1:27" ht="12.75" customHeight="1">
      <c r="A20" s="184"/>
      <c r="B20" s="185"/>
      <c r="C20" s="184"/>
      <c r="D20" s="185"/>
      <c r="E20" s="185"/>
      <c r="F20" s="185"/>
      <c r="G20" s="189"/>
      <c r="H20" s="166"/>
      <c r="I20" s="197" t="s">
        <v>199</v>
      </c>
      <c r="K20" s="159" t="s">
        <v>189</v>
      </c>
      <c r="L20" s="198" t="s">
        <v>197</v>
      </c>
      <c r="M20" s="198" t="s">
        <v>197</v>
      </c>
      <c r="N20" s="198"/>
      <c r="O20" s="199" t="s">
        <v>197</v>
      </c>
      <c r="P20" s="198" t="s">
        <v>197</v>
      </c>
      <c r="Q20" s="198"/>
      <c r="R20" s="198" t="s">
        <v>197</v>
      </c>
      <c r="S20" s="198"/>
      <c r="T20" s="198" t="s">
        <v>197</v>
      </c>
      <c r="U20" s="198"/>
      <c r="V20" s="198" t="s">
        <v>197</v>
      </c>
      <c r="W20" s="198" t="s">
        <v>197</v>
      </c>
      <c r="X20" s="198" t="s">
        <v>197</v>
      </c>
      <c r="Y20" s="198"/>
      <c r="Z20" s="198" t="s">
        <v>197</v>
      </c>
      <c r="AA20" s="198" t="s">
        <v>197</v>
      </c>
    </row>
    <row r="21" spans="1:27" s="185" customFormat="1" ht="12.75" customHeight="1">
      <c r="A21" s="189">
        <v>0.10277777777777779</v>
      </c>
      <c r="B21" s="189">
        <v>0.008333333333333333</v>
      </c>
      <c r="C21" s="189">
        <v>0.10277777777777779</v>
      </c>
      <c r="D21" s="159"/>
      <c r="E21" s="189">
        <v>0.10277777777777779</v>
      </c>
      <c r="F21" s="159"/>
      <c r="H21" s="190"/>
      <c r="I21" s="191" t="s">
        <v>200</v>
      </c>
      <c r="K21" s="185" t="s">
        <v>189</v>
      </c>
      <c r="L21" s="195">
        <v>0.3284722222222222</v>
      </c>
      <c r="M21" s="196">
        <f>M14+$C21</f>
        <v>0.4048611111111111</v>
      </c>
      <c r="N21" s="196"/>
      <c r="O21" s="201">
        <f>O14+$E21</f>
        <v>0.5611111111111111</v>
      </c>
      <c r="P21" s="196">
        <f>P14+$C21</f>
        <v>0.5715277777777777</v>
      </c>
      <c r="Q21" s="196"/>
      <c r="R21" s="196">
        <f>R14+$A21</f>
        <v>0.7381944444444444</v>
      </c>
      <c r="S21" s="196"/>
      <c r="T21" s="196">
        <f>T14+$C21</f>
        <v>0.8215277777777777</v>
      </c>
      <c r="U21" s="196"/>
      <c r="V21" s="196">
        <f>V14+$E21</f>
        <v>0.8631944444444444</v>
      </c>
      <c r="W21" s="196">
        <f>W14+$C21</f>
        <v>0.9048611111111111</v>
      </c>
      <c r="X21" s="196">
        <f>X14+$E21</f>
        <v>0.9881944444444444</v>
      </c>
      <c r="Y21" s="196"/>
      <c r="Z21" s="196">
        <f>Z14+$E21</f>
        <v>1.0298611111111111</v>
      </c>
      <c r="AA21" s="196">
        <f>AA14+$E21</f>
        <v>1.0298611111111111</v>
      </c>
    </row>
    <row r="22" spans="1:27" s="185" customFormat="1" ht="12.75" customHeight="1">
      <c r="A22" s="159"/>
      <c r="B22" s="159"/>
      <c r="C22" s="159"/>
      <c r="D22" s="159"/>
      <c r="E22" s="159"/>
      <c r="F22" s="159"/>
      <c r="G22" s="184"/>
      <c r="H22" s="202"/>
      <c r="I22" s="203" t="s">
        <v>200</v>
      </c>
      <c r="J22" s="204"/>
      <c r="K22" s="204" t="s">
        <v>187</v>
      </c>
      <c r="L22" s="205" t="s">
        <v>201</v>
      </c>
      <c r="M22" s="205" t="s">
        <v>201</v>
      </c>
      <c r="N22" s="205"/>
      <c r="O22" s="206" t="s">
        <v>201</v>
      </c>
      <c r="P22" s="205" t="s">
        <v>201</v>
      </c>
      <c r="Q22" s="205"/>
      <c r="R22" s="205" t="s">
        <v>201</v>
      </c>
      <c r="S22" s="205"/>
      <c r="T22" s="205" t="s">
        <v>201</v>
      </c>
      <c r="U22" s="205"/>
      <c r="V22" s="205" t="s">
        <v>201</v>
      </c>
      <c r="W22" s="205" t="s">
        <v>201</v>
      </c>
      <c r="X22" s="205" t="s">
        <v>201</v>
      </c>
      <c r="Y22" s="205"/>
      <c r="Z22" s="205" t="s">
        <v>201</v>
      </c>
      <c r="AA22" s="205" t="s">
        <v>201</v>
      </c>
    </row>
    <row r="23" spans="1:27" ht="12.75" customHeight="1">
      <c r="A23" s="189"/>
      <c r="C23" s="189"/>
      <c r="E23" s="189"/>
      <c r="H23" s="166"/>
      <c r="I23" s="197" t="s">
        <v>202</v>
      </c>
      <c r="K23" s="159" t="s">
        <v>189</v>
      </c>
      <c r="L23" s="207" t="s">
        <v>201</v>
      </c>
      <c r="M23" s="207" t="s">
        <v>201</v>
      </c>
      <c r="N23" s="207"/>
      <c r="O23" s="208" t="s">
        <v>201</v>
      </c>
      <c r="P23" s="207" t="s">
        <v>201</v>
      </c>
      <c r="Q23" s="207"/>
      <c r="R23" s="207" t="s">
        <v>201</v>
      </c>
      <c r="S23" s="207"/>
      <c r="T23" s="207" t="s">
        <v>201</v>
      </c>
      <c r="U23" s="198"/>
      <c r="V23" s="207" t="s">
        <v>201</v>
      </c>
      <c r="W23" s="207" t="s">
        <v>201</v>
      </c>
      <c r="X23" s="207" t="s">
        <v>201</v>
      </c>
      <c r="Y23" s="207"/>
      <c r="Z23" s="207" t="s">
        <v>201</v>
      </c>
      <c r="AA23" s="207" t="s">
        <v>201</v>
      </c>
    </row>
    <row r="24" spans="8:27" ht="12.75" customHeight="1">
      <c r="H24" s="166"/>
      <c r="I24" s="197" t="s">
        <v>203</v>
      </c>
      <c r="K24" s="159" t="s">
        <v>189</v>
      </c>
      <c r="L24" s="207" t="s">
        <v>201</v>
      </c>
      <c r="M24" s="207" t="s">
        <v>201</v>
      </c>
      <c r="N24" s="207"/>
      <c r="O24" s="208" t="s">
        <v>201</v>
      </c>
      <c r="P24" s="207" t="s">
        <v>201</v>
      </c>
      <c r="Q24" s="207"/>
      <c r="R24" s="207" t="s">
        <v>201</v>
      </c>
      <c r="S24" s="207"/>
      <c r="T24" s="207" t="s">
        <v>201</v>
      </c>
      <c r="U24" s="198"/>
      <c r="V24" s="207" t="s">
        <v>201</v>
      </c>
      <c r="W24" s="207" t="s">
        <v>201</v>
      </c>
      <c r="X24" s="207" t="s">
        <v>201</v>
      </c>
      <c r="Y24" s="207"/>
      <c r="Z24" s="207" t="s">
        <v>201</v>
      </c>
      <c r="AA24" s="207" t="s">
        <v>201</v>
      </c>
    </row>
    <row r="25" spans="8:27" ht="12.75" customHeight="1">
      <c r="H25" s="166"/>
      <c r="I25" s="197" t="s">
        <v>204</v>
      </c>
      <c r="K25" s="159" t="s">
        <v>189</v>
      </c>
      <c r="L25" s="207" t="s">
        <v>201</v>
      </c>
      <c r="M25" s="207" t="s">
        <v>201</v>
      </c>
      <c r="N25" s="207"/>
      <c r="O25" s="208" t="s">
        <v>201</v>
      </c>
      <c r="P25" s="207" t="s">
        <v>201</v>
      </c>
      <c r="Q25" s="207"/>
      <c r="R25" s="207" t="s">
        <v>201</v>
      </c>
      <c r="S25" s="207"/>
      <c r="T25" s="207" t="s">
        <v>201</v>
      </c>
      <c r="U25" s="198"/>
      <c r="V25" s="207" t="s">
        <v>201</v>
      </c>
      <c r="W25" s="207" t="s">
        <v>201</v>
      </c>
      <c r="X25" s="207" t="s">
        <v>201</v>
      </c>
      <c r="Y25" s="207"/>
      <c r="Z25" s="207" t="s">
        <v>201</v>
      </c>
      <c r="AA25" s="207" t="s">
        <v>201</v>
      </c>
    </row>
    <row r="26" spans="1:27" s="185" customFormat="1" ht="12.75" customHeight="1">
      <c r="A26" s="159"/>
      <c r="B26" s="159"/>
      <c r="C26" s="159"/>
      <c r="D26" s="159"/>
      <c r="E26" s="159"/>
      <c r="F26" s="159"/>
      <c r="H26" s="209"/>
      <c r="I26" s="210" t="s">
        <v>205</v>
      </c>
      <c r="J26" s="192"/>
      <c r="K26" s="192" t="s">
        <v>189</v>
      </c>
      <c r="L26" s="193" t="s">
        <v>201</v>
      </c>
      <c r="M26" s="193" t="s">
        <v>201</v>
      </c>
      <c r="N26" s="193"/>
      <c r="O26" s="194" t="s">
        <v>201</v>
      </c>
      <c r="P26" s="193" t="s">
        <v>201</v>
      </c>
      <c r="Q26" s="193"/>
      <c r="R26" s="193" t="s">
        <v>201</v>
      </c>
      <c r="S26" s="193"/>
      <c r="T26" s="193" t="s">
        <v>201</v>
      </c>
      <c r="U26" s="193"/>
      <c r="V26" s="193" t="s">
        <v>201</v>
      </c>
      <c r="W26" s="193" t="s">
        <v>201</v>
      </c>
      <c r="X26" s="193" t="s">
        <v>201</v>
      </c>
      <c r="Y26" s="193"/>
      <c r="Z26" s="193" t="s">
        <v>201</v>
      </c>
      <c r="AA26" s="193" t="s">
        <v>201</v>
      </c>
    </row>
    <row r="27" spans="5:27" s="185" customFormat="1" ht="12.75" customHeight="1">
      <c r="E27" s="184"/>
      <c r="G27" s="184"/>
      <c r="H27" s="211"/>
      <c r="I27" s="212" t="s">
        <v>200</v>
      </c>
      <c r="J27" s="213"/>
      <c r="K27" s="213" t="s">
        <v>187</v>
      </c>
      <c r="L27" s="214" t="s">
        <v>195</v>
      </c>
      <c r="M27" s="214" t="s">
        <v>195</v>
      </c>
      <c r="N27" s="214"/>
      <c r="O27" s="215" t="s">
        <v>195</v>
      </c>
      <c r="P27" s="214" t="s">
        <v>195</v>
      </c>
      <c r="Q27" s="214"/>
      <c r="R27" s="214" t="s">
        <v>195</v>
      </c>
      <c r="S27" s="214"/>
      <c r="T27" s="214" t="s">
        <v>195</v>
      </c>
      <c r="U27" s="214"/>
      <c r="V27" s="214" t="s">
        <v>195</v>
      </c>
      <c r="W27" s="214" t="s">
        <v>195</v>
      </c>
      <c r="X27" s="214" t="s">
        <v>195</v>
      </c>
      <c r="Y27" s="214"/>
      <c r="Z27" s="214" t="s">
        <v>195</v>
      </c>
      <c r="AA27" s="214" t="s">
        <v>195</v>
      </c>
    </row>
    <row r="28" spans="7:27" ht="12.75" customHeight="1">
      <c r="G28" s="189"/>
      <c r="H28" s="166"/>
      <c r="I28" s="197" t="s">
        <v>206</v>
      </c>
      <c r="K28" s="159" t="s">
        <v>189</v>
      </c>
      <c r="L28" s="198" t="s">
        <v>195</v>
      </c>
      <c r="M28" s="198" t="s">
        <v>195</v>
      </c>
      <c r="N28" s="198"/>
      <c r="O28" s="199" t="s">
        <v>201</v>
      </c>
      <c r="P28" s="198" t="s">
        <v>195</v>
      </c>
      <c r="Q28" s="198"/>
      <c r="R28" s="198" t="s">
        <v>201</v>
      </c>
      <c r="S28" s="198"/>
      <c r="T28" s="198" t="s">
        <v>195</v>
      </c>
      <c r="U28" s="198"/>
      <c r="V28" s="198" t="s">
        <v>201</v>
      </c>
      <c r="W28" s="198" t="s">
        <v>195</v>
      </c>
      <c r="X28" s="198" t="s">
        <v>201</v>
      </c>
      <c r="Y28" s="198"/>
      <c r="Z28" s="198" t="s">
        <v>201</v>
      </c>
      <c r="AA28" s="198" t="s">
        <v>201</v>
      </c>
    </row>
    <row r="29" spans="7:27" ht="12.75" customHeight="1">
      <c r="G29" s="189"/>
      <c r="H29" s="166"/>
      <c r="I29" s="197" t="s">
        <v>207</v>
      </c>
      <c r="K29" s="159" t="s">
        <v>189</v>
      </c>
      <c r="L29" s="198" t="s">
        <v>195</v>
      </c>
      <c r="M29" s="198" t="s">
        <v>195</v>
      </c>
      <c r="N29" s="198"/>
      <c r="O29" s="199" t="s">
        <v>201</v>
      </c>
      <c r="P29" s="198" t="s">
        <v>195</v>
      </c>
      <c r="Q29" s="198"/>
      <c r="R29" s="198" t="s">
        <v>201</v>
      </c>
      <c r="S29" s="198"/>
      <c r="T29" s="198" t="s">
        <v>195</v>
      </c>
      <c r="U29" s="198"/>
      <c r="V29" s="198" t="s">
        <v>201</v>
      </c>
      <c r="W29" s="198" t="s">
        <v>195</v>
      </c>
      <c r="X29" s="198" t="s">
        <v>201</v>
      </c>
      <c r="Y29" s="198"/>
      <c r="Z29" s="198" t="s">
        <v>201</v>
      </c>
      <c r="AA29" s="198" t="s">
        <v>201</v>
      </c>
    </row>
    <row r="30" spans="1:27" ht="12.75" customHeight="1">
      <c r="A30" s="189">
        <v>0.029166666666666664</v>
      </c>
      <c r="C30" s="159" t="s">
        <v>201</v>
      </c>
      <c r="E30" s="189">
        <v>0.029166666666666664</v>
      </c>
      <c r="G30" s="189"/>
      <c r="H30" s="216"/>
      <c r="I30" s="217" t="s">
        <v>208</v>
      </c>
      <c r="J30" s="218"/>
      <c r="K30" s="218" t="s">
        <v>189</v>
      </c>
      <c r="L30" s="219" t="s">
        <v>201</v>
      </c>
      <c r="M30" s="219" t="s">
        <v>201</v>
      </c>
      <c r="N30" s="219"/>
      <c r="O30" s="220">
        <f>O21+$E30</f>
        <v>0.5902777777777778</v>
      </c>
      <c r="P30" s="219" t="s">
        <v>201</v>
      </c>
      <c r="Q30" s="219"/>
      <c r="R30" s="219">
        <f>R21+$B21+A30</f>
        <v>0.7756944444444444</v>
      </c>
      <c r="S30" s="219"/>
      <c r="T30" s="219" t="s">
        <v>201</v>
      </c>
      <c r="U30" s="219"/>
      <c r="V30" s="219">
        <f>V21+$E30</f>
        <v>0.892361111111111</v>
      </c>
      <c r="W30" s="219" t="s">
        <v>201</v>
      </c>
      <c r="X30" s="219">
        <f>X21+$E30</f>
        <v>1.017361111111111</v>
      </c>
      <c r="Y30" s="219"/>
      <c r="Z30" s="219">
        <f>Z21+$E30</f>
        <v>1.0590277777777777</v>
      </c>
      <c r="AA30" s="219">
        <f>AA21+$E30</f>
        <v>1.0590277777777777</v>
      </c>
    </row>
    <row r="31" spans="1:27" ht="12.75" customHeight="1">
      <c r="A31" s="185"/>
      <c r="B31" s="185"/>
      <c r="C31" s="185"/>
      <c r="D31" s="185"/>
      <c r="E31" s="185"/>
      <c r="F31" s="185"/>
      <c r="G31" s="189"/>
      <c r="H31" s="166"/>
      <c r="I31" s="197" t="s">
        <v>209</v>
      </c>
      <c r="K31" s="159" t="s">
        <v>189</v>
      </c>
      <c r="L31" s="221" t="s">
        <v>201</v>
      </c>
      <c r="M31" s="221" t="s">
        <v>201</v>
      </c>
      <c r="N31" s="221"/>
      <c r="O31" s="222" t="s">
        <v>201</v>
      </c>
      <c r="P31" s="221" t="s">
        <v>201</v>
      </c>
      <c r="Q31" s="221"/>
      <c r="R31" s="221" t="s">
        <v>195</v>
      </c>
      <c r="S31" s="221"/>
      <c r="T31" s="221" t="s">
        <v>201</v>
      </c>
      <c r="U31" s="221"/>
      <c r="V31" s="221" t="s">
        <v>201</v>
      </c>
      <c r="W31" s="221" t="s">
        <v>201</v>
      </c>
      <c r="X31" s="221" t="s">
        <v>201</v>
      </c>
      <c r="Y31" s="221"/>
      <c r="Z31" s="221" t="s">
        <v>201</v>
      </c>
      <c r="AA31" s="221" t="s">
        <v>201</v>
      </c>
    </row>
    <row r="32" spans="1:27" ht="12.75" customHeight="1">
      <c r="A32" s="184"/>
      <c r="B32" s="189"/>
      <c r="C32" s="184"/>
      <c r="E32" s="184"/>
      <c r="H32" s="223"/>
      <c r="I32" s="224" t="s">
        <v>210</v>
      </c>
      <c r="J32" s="200"/>
      <c r="K32" s="200" t="s">
        <v>189</v>
      </c>
      <c r="L32" s="198" t="s">
        <v>195</v>
      </c>
      <c r="M32" s="198" t="s">
        <v>195</v>
      </c>
      <c r="N32" s="198"/>
      <c r="O32" s="199" t="s">
        <v>201</v>
      </c>
      <c r="P32" s="198" t="s">
        <v>195</v>
      </c>
      <c r="Q32" s="198"/>
      <c r="R32" s="198" t="s">
        <v>195</v>
      </c>
      <c r="S32" s="198"/>
      <c r="T32" s="198" t="s">
        <v>195</v>
      </c>
      <c r="U32" s="198"/>
      <c r="V32" s="198" t="s">
        <v>201</v>
      </c>
      <c r="W32" s="198" t="s">
        <v>195</v>
      </c>
      <c r="X32" s="198" t="s">
        <v>201</v>
      </c>
      <c r="Y32" s="198"/>
      <c r="Z32" s="198" t="s">
        <v>201</v>
      </c>
      <c r="AA32" s="198" t="s">
        <v>201</v>
      </c>
    </row>
    <row r="33" spans="1:27" s="185" customFormat="1" ht="12.75" customHeight="1">
      <c r="A33" s="189">
        <v>0.04097222222222222</v>
      </c>
      <c r="B33" s="159"/>
      <c r="C33" s="189">
        <v>0.051388888888888894</v>
      </c>
      <c r="D33" s="159"/>
      <c r="E33" s="159" t="s">
        <v>201</v>
      </c>
      <c r="F33" s="159"/>
      <c r="H33" s="209"/>
      <c r="I33" s="210" t="s">
        <v>211</v>
      </c>
      <c r="J33" s="225"/>
      <c r="K33" s="192" t="s">
        <v>189</v>
      </c>
      <c r="L33" s="193">
        <f>L21+$C33</f>
        <v>0.3798611111111111</v>
      </c>
      <c r="M33" s="193">
        <f>M21+$C33</f>
        <v>0.45625</v>
      </c>
      <c r="N33" s="193"/>
      <c r="O33" s="194" t="s">
        <v>201</v>
      </c>
      <c r="P33" s="193">
        <f>P21+$C33</f>
        <v>0.6229166666666667</v>
      </c>
      <c r="Q33" s="193"/>
      <c r="R33" s="193">
        <f>R30+$A33</f>
        <v>0.8166666666666665</v>
      </c>
      <c r="S33" s="193"/>
      <c r="T33" s="193">
        <f>T21+$C33</f>
        <v>0.8729166666666667</v>
      </c>
      <c r="U33" s="193"/>
      <c r="V33" s="193" t="s">
        <v>201</v>
      </c>
      <c r="W33" s="193">
        <f>W21+$C33</f>
        <v>0.95625</v>
      </c>
      <c r="X33" s="193" t="s">
        <v>201</v>
      </c>
      <c r="Y33" s="193"/>
      <c r="Z33" s="193" t="s">
        <v>201</v>
      </c>
      <c r="AA33" s="193" t="s">
        <v>201</v>
      </c>
    </row>
    <row r="34" spans="8:27" ht="12.75" customHeight="1">
      <c r="H34" s="223"/>
      <c r="I34" s="197" t="s">
        <v>212</v>
      </c>
      <c r="K34" s="159" t="s">
        <v>189</v>
      </c>
      <c r="L34" s="198"/>
      <c r="M34" s="198" t="s">
        <v>201</v>
      </c>
      <c r="N34" s="198"/>
      <c r="O34" s="199" t="s">
        <v>197</v>
      </c>
      <c r="P34" s="198" t="s">
        <v>201</v>
      </c>
      <c r="Q34" s="198"/>
      <c r="R34" s="198"/>
      <c r="S34" s="198"/>
      <c r="T34" s="198"/>
      <c r="U34" s="198"/>
      <c r="V34" s="198" t="s">
        <v>197</v>
      </c>
      <c r="W34" s="198"/>
      <c r="X34" s="198" t="s">
        <v>197</v>
      </c>
      <c r="Y34" s="198"/>
      <c r="Z34" s="198" t="s">
        <v>197</v>
      </c>
      <c r="AA34" s="198" t="s">
        <v>197</v>
      </c>
    </row>
    <row r="35" spans="8:27" ht="12.75" customHeight="1">
      <c r="H35" s="166"/>
      <c r="I35" s="197" t="s">
        <v>213</v>
      </c>
      <c r="K35" s="159" t="s">
        <v>189</v>
      </c>
      <c r="L35" s="198"/>
      <c r="M35" s="198"/>
      <c r="N35" s="198"/>
      <c r="O35" s="199" t="s">
        <v>195</v>
      </c>
      <c r="P35" s="198"/>
      <c r="Q35" s="198"/>
      <c r="R35" s="198"/>
      <c r="S35" s="198"/>
      <c r="T35" s="198"/>
      <c r="U35" s="198"/>
      <c r="V35" s="198" t="s">
        <v>195</v>
      </c>
      <c r="W35" s="198"/>
      <c r="X35" s="198" t="s">
        <v>195</v>
      </c>
      <c r="Y35" s="198"/>
      <c r="Z35" s="198" t="s">
        <v>195</v>
      </c>
      <c r="AA35" s="198" t="s">
        <v>195</v>
      </c>
    </row>
    <row r="36" spans="8:27" ht="12.75" customHeight="1">
      <c r="H36" s="166"/>
      <c r="I36" s="197" t="s">
        <v>214</v>
      </c>
      <c r="K36" s="159" t="s">
        <v>189</v>
      </c>
      <c r="L36" s="198"/>
      <c r="M36" s="198"/>
      <c r="N36" s="198"/>
      <c r="O36" s="199" t="s">
        <v>195</v>
      </c>
      <c r="P36" s="198"/>
      <c r="Q36" s="198"/>
      <c r="R36" s="198"/>
      <c r="S36" s="198"/>
      <c r="T36" s="198"/>
      <c r="U36" s="198"/>
      <c r="V36" s="198" t="s">
        <v>195</v>
      </c>
      <c r="W36" s="198"/>
      <c r="X36" s="198" t="s">
        <v>195</v>
      </c>
      <c r="Y36" s="198"/>
      <c r="Z36" s="198" t="s">
        <v>195</v>
      </c>
      <c r="AA36" s="198" t="s">
        <v>195</v>
      </c>
    </row>
    <row r="37" spans="1:27" s="185" customFormat="1" ht="12.75" customHeight="1">
      <c r="A37" s="159"/>
      <c r="B37" s="159"/>
      <c r="C37" s="159"/>
      <c r="D37" s="159"/>
      <c r="E37" s="189">
        <v>0.06944444444444443</v>
      </c>
      <c r="F37" s="159"/>
      <c r="H37" s="190"/>
      <c r="I37" s="191" t="s">
        <v>215</v>
      </c>
      <c r="K37" s="226" t="s">
        <v>189</v>
      </c>
      <c r="L37" s="196" t="s">
        <v>201</v>
      </c>
      <c r="M37" s="196"/>
      <c r="N37" s="196"/>
      <c r="O37" s="201">
        <f>O30+$E37</f>
        <v>0.6597222222222222</v>
      </c>
      <c r="P37" s="196"/>
      <c r="Q37" s="196"/>
      <c r="R37" s="196"/>
      <c r="S37" s="196"/>
      <c r="T37" s="196"/>
      <c r="U37" s="196"/>
      <c r="V37" s="196">
        <f>V30+$E37</f>
        <v>0.9618055555555555</v>
      </c>
      <c r="W37" s="196"/>
      <c r="X37" s="196">
        <f>X30+$E37</f>
        <v>1.0868055555555554</v>
      </c>
      <c r="Y37" s="196"/>
      <c r="Z37" s="196">
        <f>Z30+$E37</f>
        <v>1.128472222222222</v>
      </c>
      <c r="AA37" s="196">
        <f>AA30+$E37</f>
        <v>1.128472222222222</v>
      </c>
    </row>
    <row r="38" spans="8:27" ht="12.75" customHeight="1">
      <c r="H38" s="166"/>
      <c r="I38" s="197" t="s">
        <v>216</v>
      </c>
      <c r="K38" s="227" t="s">
        <v>189</v>
      </c>
      <c r="L38" s="198"/>
      <c r="M38" s="198"/>
      <c r="N38" s="198"/>
      <c r="O38" s="199" t="s">
        <v>195</v>
      </c>
      <c r="P38" s="198"/>
      <c r="Q38" s="198"/>
      <c r="R38" s="198"/>
      <c r="S38" s="198"/>
      <c r="T38" s="198"/>
      <c r="U38" s="198"/>
      <c r="V38" s="198" t="s">
        <v>195</v>
      </c>
      <c r="W38" s="198"/>
      <c r="X38" s="198" t="s">
        <v>195</v>
      </c>
      <c r="Y38" s="198"/>
      <c r="Z38" s="198" t="s">
        <v>195</v>
      </c>
      <c r="AA38" s="198" t="s">
        <v>195</v>
      </c>
    </row>
    <row r="39" spans="1:27" ht="12.75" customHeight="1">
      <c r="A39" s="189"/>
      <c r="C39" s="189"/>
      <c r="E39" s="189"/>
      <c r="H39" s="166"/>
      <c r="I39" s="197" t="s">
        <v>217</v>
      </c>
      <c r="K39" s="227" t="s">
        <v>189</v>
      </c>
      <c r="L39" s="198"/>
      <c r="M39" s="198"/>
      <c r="N39" s="198"/>
      <c r="O39" s="199" t="s">
        <v>195</v>
      </c>
      <c r="P39" s="198"/>
      <c r="Q39" s="198"/>
      <c r="R39" s="198"/>
      <c r="S39" s="198"/>
      <c r="T39" s="198"/>
      <c r="U39" s="198"/>
      <c r="V39" s="198" t="s">
        <v>195</v>
      </c>
      <c r="W39" s="198"/>
      <c r="X39" s="198" t="s">
        <v>195</v>
      </c>
      <c r="Y39" s="198"/>
      <c r="Z39" s="198" t="s">
        <v>195</v>
      </c>
      <c r="AA39" s="198" t="s">
        <v>195</v>
      </c>
    </row>
    <row r="40" spans="1:27" s="185" customFormat="1" ht="12.75" customHeight="1">
      <c r="A40" s="159"/>
      <c r="B40" s="159"/>
      <c r="C40" s="159"/>
      <c r="D40" s="159"/>
      <c r="E40" s="159"/>
      <c r="F40" s="159"/>
      <c r="H40" s="190"/>
      <c r="I40" s="191" t="s">
        <v>218</v>
      </c>
      <c r="K40" s="226" t="s">
        <v>189</v>
      </c>
      <c r="L40" s="196"/>
      <c r="M40" s="196"/>
      <c r="N40" s="196"/>
      <c r="O40" s="201" t="s">
        <v>195</v>
      </c>
      <c r="P40" s="196"/>
      <c r="Q40" s="196"/>
      <c r="R40" s="196"/>
      <c r="S40" s="196"/>
      <c r="T40" s="196"/>
      <c r="U40" s="196"/>
      <c r="V40" s="196" t="s">
        <v>195</v>
      </c>
      <c r="W40" s="196"/>
      <c r="X40" s="196" t="s">
        <v>195</v>
      </c>
      <c r="Y40" s="196"/>
      <c r="Z40" s="196" t="s">
        <v>195</v>
      </c>
      <c r="AA40" s="196" t="s">
        <v>195</v>
      </c>
    </row>
    <row r="41" spans="1:27" s="185" customFormat="1" ht="12.75" customHeight="1">
      <c r="A41" s="159"/>
      <c r="B41" s="159"/>
      <c r="C41" s="159"/>
      <c r="D41" s="159"/>
      <c r="E41" s="159"/>
      <c r="F41" s="159"/>
      <c r="H41" s="190"/>
      <c r="I41" s="191" t="s">
        <v>219</v>
      </c>
      <c r="K41" s="226" t="s">
        <v>189</v>
      </c>
      <c r="L41" s="196"/>
      <c r="M41" s="196"/>
      <c r="N41" s="196"/>
      <c r="O41" s="201" t="s">
        <v>220</v>
      </c>
      <c r="P41" s="196"/>
      <c r="Q41" s="196"/>
      <c r="R41" s="196"/>
      <c r="S41" s="196"/>
      <c r="T41" s="196"/>
      <c r="U41" s="196"/>
      <c r="V41" s="196" t="s">
        <v>220</v>
      </c>
      <c r="W41" s="196"/>
      <c r="X41" s="196" t="s">
        <v>220</v>
      </c>
      <c r="Y41" s="196"/>
      <c r="Z41" s="196" t="s">
        <v>220</v>
      </c>
      <c r="AA41" s="196" t="s">
        <v>220</v>
      </c>
    </row>
    <row r="42" spans="8:27" ht="20.25">
      <c r="H42" s="216"/>
      <c r="I42" s="218"/>
      <c r="J42" s="228" t="s">
        <v>221</v>
      </c>
      <c r="K42" s="218"/>
      <c r="L42" s="229" t="s">
        <v>222</v>
      </c>
      <c r="M42" s="183" t="s">
        <v>223</v>
      </c>
      <c r="N42" s="229"/>
      <c r="O42" s="183" t="s">
        <v>224</v>
      </c>
      <c r="P42" s="229" t="s">
        <v>222</v>
      </c>
      <c r="Q42" s="229"/>
      <c r="R42" s="229" t="s">
        <v>101</v>
      </c>
      <c r="S42" s="229"/>
      <c r="T42" s="229" t="s">
        <v>101</v>
      </c>
      <c r="U42" s="229"/>
      <c r="V42" s="229" t="s">
        <v>225</v>
      </c>
      <c r="W42" s="229" t="s">
        <v>101</v>
      </c>
      <c r="X42" s="229" t="s">
        <v>224</v>
      </c>
      <c r="Y42" s="229"/>
      <c r="Z42" s="229" t="s">
        <v>224</v>
      </c>
      <c r="AA42" s="229" t="s">
        <v>226</v>
      </c>
    </row>
  </sheetData>
  <sheetProtection selectLockedCells="1" selectUnlockedCells="1"/>
  <mergeCells count="4">
    <mergeCell ref="I13:I14"/>
    <mergeCell ref="J13:J14"/>
    <mergeCell ref="I15:I16"/>
    <mergeCell ref="J15:J1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2"/>
  <sheetViews>
    <sheetView showGridLines="0" zoomScale="80" zoomScaleNormal="80" zoomScaleSheetLayoutView="100" workbookViewId="0" topLeftCell="C1">
      <pane xSplit="5" ySplit="10" topLeftCell="H11" activePane="bottomRight" state="frozen"/>
      <selection pane="topLeft" activeCell="C1" sqref="C1"/>
      <selection pane="topRight" activeCell="H1" sqref="H1"/>
      <selection pane="bottomLeft" activeCell="C11" sqref="C11"/>
      <selection pane="bottomRight" activeCell="Y23" sqref="Y23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22" width="7.75390625" style="159" customWidth="1"/>
    <col min="23" max="16384" width="9.125" style="159" customWidth="1"/>
  </cols>
  <sheetData>
    <row r="2" spans="5:7" ht="30" customHeight="1">
      <c r="E2" s="160" t="s">
        <v>1364</v>
      </c>
      <c r="F2" s="161"/>
      <c r="G2" s="162" t="s">
        <v>1365</v>
      </c>
    </row>
    <row r="3" spans="4:22" ht="12.75" customHeight="1">
      <c r="D3" s="163"/>
      <c r="E3" s="164"/>
      <c r="F3" s="164"/>
      <c r="G3" s="164"/>
      <c r="H3" s="165" t="s">
        <v>11</v>
      </c>
      <c r="I3" s="165" t="s">
        <v>14</v>
      </c>
      <c r="J3" s="165" t="s">
        <v>16</v>
      </c>
      <c r="K3" s="165" t="s">
        <v>18</v>
      </c>
      <c r="L3" s="165" t="s">
        <v>20</v>
      </c>
      <c r="M3" s="165" t="s">
        <v>22</v>
      </c>
      <c r="N3" s="165" t="s">
        <v>24</v>
      </c>
      <c r="O3" s="165" t="s">
        <v>26</v>
      </c>
      <c r="P3" s="165" t="s">
        <v>137</v>
      </c>
      <c r="Q3" s="165" t="s">
        <v>138</v>
      </c>
      <c r="R3" s="165" t="s">
        <v>28</v>
      </c>
      <c r="S3" s="165" t="s">
        <v>30</v>
      </c>
      <c r="T3" s="165" t="s">
        <v>32</v>
      </c>
      <c r="U3" s="165" t="s">
        <v>34</v>
      </c>
      <c r="V3" s="165" t="s">
        <v>36</v>
      </c>
    </row>
    <row r="4" spans="4:22" ht="12.75" customHeight="1">
      <c r="D4" s="166"/>
      <c r="H4" s="167"/>
      <c r="I4" s="252" t="s">
        <v>1036</v>
      </c>
      <c r="J4" s="252" t="s">
        <v>326</v>
      </c>
      <c r="K4" s="252" t="s">
        <v>872</v>
      </c>
      <c r="L4" s="382"/>
      <c r="M4" s="167"/>
      <c r="N4" s="382"/>
      <c r="O4" s="359"/>
      <c r="P4" s="167"/>
      <c r="Q4" s="167"/>
      <c r="R4" s="167"/>
      <c r="S4" s="252" t="s">
        <v>738</v>
      </c>
      <c r="T4" s="167"/>
      <c r="U4" s="167"/>
      <c r="V4" s="167"/>
    </row>
    <row r="5" spans="4:22" ht="12.75" customHeight="1">
      <c r="D5" s="166"/>
      <c r="H5" s="167"/>
      <c r="I5" s="167">
        <v>66503</v>
      </c>
      <c r="J5" s="167">
        <v>66511</v>
      </c>
      <c r="K5" s="167">
        <v>66505</v>
      </c>
      <c r="L5" s="167"/>
      <c r="M5" s="167"/>
      <c r="N5" s="167"/>
      <c r="O5" s="360"/>
      <c r="P5" s="167"/>
      <c r="Q5" s="167"/>
      <c r="R5" s="167"/>
      <c r="S5" s="167">
        <v>66515</v>
      </c>
      <c r="T5" s="167"/>
      <c r="U5" s="167"/>
      <c r="V5" s="167"/>
    </row>
    <row r="6" spans="4:22" ht="12.75" customHeight="1">
      <c r="D6" s="166"/>
      <c r="H6" s="167"/>
      <c r="I6" s="167"/>
      <c r="J6" s="172" t="s">
        <v>265</v>
      </c>
      <c r="K6" s="167" t="s">
        <v>881</v>
      </c>
      <c r="L6" s="167"/>
      <c r="M6" s="167"/>
      <c r="N6" s="167"/>
      <c r="O6" s="167"/>
      <c r="P6" s="167"/>
      <c r="Q6" s="167"/>
      <c r="R6" s="167"/>
      <c r="S6" s="172" t="s">
        <v>760</v>
      </c>
      <c r="T6" s="167"/>
      <c r="U6" s="167"/>
      <c r="V6" s="167"/>
    </row>
    <row r="7" spans="4:22" ht="12.75" customHeight="1">
      <c r="D7" s="166"/>
      <c r="F7" s="173" t="s">
        <v>158</v>
      </c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72"/>
    </row>
    <row r="8" spans="4:22" ht="12.75" customHeight="1">
      <c r="D8" s="166"/>
      <c r="F8" s="173"/>
      <c r="H8" s="167"/>
      <c r="I8" s="167" t="s">
        <v>160</v>
      </c>
      <c r="J8" s="167" t="s">
        <v>161</v>
      </c>
      <c r="K8" s="167" t="s">
        <v>280</v>
      </c>
      <c r="L8" s="167"/>
      <c r="M8" s="167"/>
      <c r="N8" s="167"/>
      <c r="O8" s="167"/>
      <c r="P8" s="167"/>
      <c r="Q8" s="167"/>
      <c r="R8" s="167"/>
      <c r="S8" s="167" t="s">
        <v>161</v>
      </c>
      <c r="T8" s="167"/>
      <c r="U8" s="167"/>
      <c r="V8" s="167"/>
    </row>
    <row r="9" spans="4:22" ht="12.75" customHeight="1">
      <c r="D9" s="166"/>
      <c r="F9" s="173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</row>
    <row r="10" spans="4:22" ht="12.75" customHeight="1">
      <c r="D10" s="174"/>
      <c r="E10" s="175"/>
      <c r="F10" s="175"/>
      <c r="G10" s="175"/>
      <c r="H10" s="176"/>
      <c r="I10" s="176"/>
      <c r="J10" s="176"/>
      <c r="K10" s="176"/>
      <c r="L10" s="176"/>
      <c r="M10" s="176"/>
      <c r="N10" s="176"/>
      <c r="O10" s="177"/>
      <c r="P10" s="176"/>
      <c r="Q10" s="176"/>
      <c r="R10" s="176"/>
      <c r="S10" s="176"/>
      <c r="T10" s="176"/>
      <c r="U10" s="176"/>
      <c r="V10" s="176"/>
    </row>
    <row r="11" spans="1:22" ht="29.25">
      <c r="A11" s="159" t="s">
        <v>174</v>
      </c>
      <c r="B11" s="159" t="s">
        <v>175</v>
      </c>
      <c r="D11" s="166"/>
      <c r="F11" s="294" t="s">
        <v>176</v>
      </c>
      <c r="H11" s="295"/>
      <c r="I11" s="182" t="s">
        <v>1366</v>
      </c>
      <c r="J11" s="295" t="s">
        <v>1367</v>
      </c>
      <c r="K11" s="183" t="s">
        <v>1368</v>
      </c>
      <c r="L11" s="295"/>
      <c r="M11" s="295"/>
      <c r="N11" s="295"/>
      <c r="O11" s="295"/>
      <c r="P11" s="295"/>
      <c r="Q11" s="295"/>
      <c r="R11" s="295"/>
      <c r="S11" s="295" t="s">
        <v>1369</v>
      </c>
      <c r="T11" s="295"/>
      <c r="U11" s="295"/>
      <c r="V11" s="295"/>
    </row>
    <row r="12" spans="4:22" ht="12.75" customHeight="1">
      <c r="D12" s="223"/>
      <c r="E12" s="203" t="s">
        <v>1370</v>
      </c>
      <c r="F12" s="204"/>
      <c r="G12" s="376" t="s">
        <v>187</v>
      </c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</row>
    <row r="13" spans="1:22" ht="12.75" customHeight="1">
      <c r="A13" s="185"/>
      <c r="B13" s="185"/>
      <c r="D13" s="166"/>
      <c r="E13" s="197" t="s">
        <v>1371</v>
      </c>
      <c r="G13" s="227" t="s">
        <v>189</v>
      </c>
      <c r="H13" s="207"/>
      <c r="I13" s="198"/>
      <c r="J13" s="198"/>
      <c r="K13" s="198"/>
      <c r="L13" s="198"/>
      <c r="M13" s="207"/>
      <c r="N13" s="198"/>
      <c r="O13" s="198"/>
      <c r="P13" s="207"/>
      <c r="Q13" s="198"/>
      <c r="R13" s="198"/>
      <c r="S13" s="198"/>
      <c r="T13" s="207"/>
      <c r="U13" s="198"/>
      <c r="V13" s="198"/>
    </row>
    <row r="14" spans="4:22" ht="12.75" customHeight="1">
      <c r="D14" s="166"/>
      <c r="E14" s="197" t="s">
        <v>1372</v>
      </c>
      <c r="G14" s="227" t="s">
        <v>189</v>
      </c>
      <c r="H14" s="207"/>
      <c r="I14" s="198"/>
      <c r="J14" s="198"/>
      <c r="K14" s="198"/>
      <c r="L14" s="198"/>
      <c r="M14" s="207"/>
      <c r="N14" s="198"/>
      <c r="O14" s="198"/>
      <c r="P14" s="207"/>
      <c r="Q14" s="198"/>
      <c r="R14" s="198"/>
      <c r="S14" s="198"/>
      <c r="T14" s="207"/>
      <c r="U14" s="198"/>
      <c r="V14" s="198"/>
    </row>
    <row r="15" spans="1:22" ht="12.75" customHeight="1">
      <c r="A15" s="185"/>
      <c r="B15" s="185"/>
      <c r="D15" s="166"/>
      <c r="E15" s="197" t="s">
        <v>1373</v>
      </c>
      <c r="G15" s="227" t="s">
        <v>189</v>
      </c>
      <c r="H15" s="207"/>
      <c r="I15" s="198"/>
      <c r="J15" s="198"/>
      <c r="K15" s="198"/>
      <c r="L15" s="198"/>
      <c r="M15" s="207"/>
      <c r="N15" s="198"/>
      <c r="O15" s="198"/>
      <c r="P15" s="207"/>
      <c r="Q15" s="198"/>
      <c r="R15" s="198"/>
      <c r="S15" s="198"/>
      <c r="T15" s="207"/>
      <c r="U15" s="198"/>
      <c r="V15" s="198"/>
    </row>
    <row r="16" spans="4:22" ht="12.75" customHeight="1">
      <c r="D16" s="190"/>
      <c r="E16" s="197" t="s">
        <v>1374</v>
      </c>
      <c r="G16" s="227" t="s">
        <v>187</v>
      </c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</row>
    <row r="17" spans="4:22" ht="12.75" customHeight="1">
      <c r="D17" s="166"/>
      <c r="E17" s="197" t="s">
        <v>1375</v>
      </c>
      <c r="G17" s="227" t="s">
        <v>189</v>
      </c>
      <c r="H17" s="207"/>
      <c r="I17" s="198"/>
      <c r="J17" s="198"/>
      <c r="K17" s="198"/>
      <c r="L17" s="198"/>
      <c r="M17" s="207"/>
      <c r="N17" s="198"/>
      <c r="O17" s="198"/>
      <c r="P17" s="207"/>
      <c r="Q17" s="198"/>
      <c r="R17" s="198"/>
      <c r="S17" s="198"/>
      <c r="T17" s="207"/>
      <c r="U17" s="198"/>
      <c r="V17" s="198"/>
    </row>
    <row r="18" spans="1:22" ht="12.75" customHeight="1">
      <c r="A18" s="185"/>
      <c r="B18" s="185"/>
      <c r="D18" s="166"/>
      <c r="E18" s="197" t="s">
        <v>1376</v>
      </c>
      <c r="G18" s="227" t="s">
        <v>189</v>
      </c>
      <c r="H18" s="207"/>
      <c r="I18" s="198" t="s">
        <v>201</v>
      </c>
      <c r="J18" s="198" t="s">
        <v>201</v>
      </c>
      <c r="K18" s="198" t="s">
        <v>201</v>
      </c>
      <c r="L18" s="198"/>
      <c r="M18" s="207"/>
      <c r="N18" s="198"/>
      <c r="O18" s="198"/>
      <c r="P18" s="207"/>
      <c r="Q18" s="198"/>
      <c r="R18" s="198"/>
      <c r="S18" s="198" t="s">
        <v>201</v>
      </c>
      <c r="T18" s="207"/>
      <c r="U18" s="198"/>
      <c r="V18" s="198"/>
    </row>
    <row r="19" spans="4:22" s="185" customFormat="1" ht="12.75" customHeight="1">
      <c r="D19" s="202"/>
      <c r="E19" s="203" t="s">
        <v>694</v>
      </c>
      <c r="F19" s="204"/>
      <c r="G19" s="376" t="s">
        <v>187</v>
      </c>
      <c r="H19" s="234"/>
      <c r="I19" s="205">
        <v>0.19444444444444445</v>
      </c>
      <c r="J19" s="205">
        <v>0.24930555555555556</v>
      </c>
      <c r="K19" s="205">
        <v>0.27638888888888885</v>
      </c>
      <c r="L19" s="205"/>
      <c r="M19" s="234"/>
      <c r="N19" s="205"/>
      <c r="O19" s="205"/>
      <c r="P19" s="234"/>
      <c r="Q19" s="205"/>
      <c r="R19" s="205"/>
      <c r="S19" s="205">
        <v>0.5208333333333334</v>
      </c>
      <c r="T19" s="234"/>
      <c r="U19" s="205"/>
      <c r="V19" s="205"/>
    </row>
    <row r="20" spans="1:22" ht="12.75" customHeight="1">
      <c r="A20" s="185"/>
      <c r="B20" s="185"/>
      <c r="D20" s="166"/>
      <c r="E20" s="197" t="s">
        <v>1377</v>
      </c>
      <c r="G20" s="227" t="s">
        <v>187</v>
      </c>
      <c r="H20" s="207"/>
      <c r="I20" s="198" t="s">
        <v>197</v>
      </c>
      <c r="J20" s="198" t="s">
        <v>197</v>
      </c>
      <c r="K20" s="198" t="s">
        <v>197</v>
      </c>
      <c r="L20" s="198"/>
      <c r="M20" s="207"/>
      <c r="N20" s="198"/>
      <c r="O20" s="198"/>
      <c r="P20" s="207"/>
      <c r="Q20" s="198"/>
      <c r="R20" s="198"/>
      <c r="S20" s="198" t="s">
        <v>197</v>
      </c>
      <c r="T20" s="207"/>
      <c r="U20" s="198"/>
      <c r="V20" s="198"/>
    </row>
    <row r="21" spans="4:22" ht="12.75" customHeight="1">
      <c r="D21" s="174"/>
      <c r="E21" s="232" t="s">
        <v>1378</v>
      </c>
      <c r="F21" s="175"/>
      <c r="G21" s="493" t="s">
        <v>189</v>
      </c>
      <c r="H21" s="221"/>
      <c r="I21" s="221" t="s">
        <v>197</v>
      </c>
      <c r="J21" s="221" t="s">
        <v>197</v>
      </c>
      <c r="K21" s="221" t="s">
        <v>197</v>
      </c>
      <c r="L21" s="221"/>
      <c r="M21" s="221"/>
      <c r="N21" s="221"/>
      <c r="O21" s="221"/>
      <c r="P21" s="221"/>
      <c r="Q21" s="221"/>
      <c r="R21" s="221"/>
      <c r="S21" s="221" t="s">
        <v>197</v>
      </c>
      <c r="T21" s="221"/>
      <c r="U21" s="221"/>
      <c r="V21" s="221"/>
    </row>
    <row r="22" spans="4:22" ht="13.5" customHeight="1">
      <c r="D22" s="223"/>
      <c r="E22" s="212" t="s">
        <v>1332</v>
      </c>
      <c r="F22" s="213"/>
      <c r="G22" s="494" t="s">
        <v>189</v>
      </c>
      <c r="H22" s="514"/>
      <c r="I22" s="514" t="s">
        <v>197</v>
      </c>
      <c r="J22" s="514" t="s">
        <v>197</v>
      </c>
      <c r="K22" s="514" t="s">
        <v>197</v>
      </c>
      <c r="L22" s="514"/>
      <c r="M22" s="513"/>
      <c r="N22" s="514"/>
      <c r="O22" s="514"/>
      <c r="P22" s="514"/>
      <c r="Q22" s="514"/>
      <c r="R22" s="514"/>
      <c r="S22" s="514" t="s">
        <v>197</v>
      </c>
      <c r="T22" s="514"/>
      <c r="U22" s="514"/>
      <c r="V22" s="514"/>
    </row>
    <row r="23" spans="4:22" ht="13.5">
      <c r="D23" s="174"/>
      <c r="E23" s="212"/>
      <c r="F23" s="213"/>
      <c r="G23" s="492" t="s">
        <v>187</v>
      </c>
      <c r="H23" s="511"/>
      <c r="I23" s="511" t="s">
        <v>197</v>
      </c>
      <c r="J23" s="511" t="s">
        <v>197</v>
      </c>
      <c r="K23" s="511" t="s">
        <v>197</v>
      </c>
      <c r="L23" s="511"/>
      <c r="M23" s="509"/>
      <c r="N23" s="511"/>
      <c r="O23" s="511"/>
      <c r="P23" s="509"/>
      <c r="Q23" s="511"/>
      <c r="R23" s="511"/>
      <c r="S23" s="511" t="s">
        <v>197</v>
      </c>
      <c r="T23" s="511"/>
      <c r="U23" s="511"/>
      <c r="V23" s="511"/>
    </row>
    <row r="24" spans="4:22" ht="12.75" customHeight="1">
      <c r="D24" s="166"/>
      <c r="E24" s="197" t="s">
        <v>1379</v>
      </c>
      <c r="G24" s="227" t="s">
        <v>189</v>
      </c>
      <c r="H24" s="198"/>
      <c r="I24" s="219" t="s">
        <v>197</v>
      </c>
      <c r="J24" s="219" t="s">
        <v>197</v>
      </c>
      <c r="K24" s="219" t="s">
        <v>197</v>
      </c>
      <c r="L24" s="219"/>
      <c r="M24" s="219"/>
      <c r="N24" s="219"/>
      <c r="O24" s="219"/>
      <c r="P24" s="219"/>
      <c r="Q24" s="219"/>
      <c r="R24" s="219"/>
      <c r="S24" s="219" t="s">
        <v>197</v>
      </c>
      <c r="T24" s="198"/>
      <c r="U24" s="198"/>
      <c r="V24" s="198"/>
    </row>
    <row r="25" spans="4:22" ht="13.5" customHeight="1">
      <c r="D25" s="223"/>
      <c r="E25" s="212" t="s">
        <v>1349</v>
      </c>
      <c r="F25" s="213"/>
      <c r="G25" s="494" t="s">
        <v>189</v>
      </c>
      <c r="H25" s="514"/>
      <c r="I25" s="511" t="s">
        <v>220</v>
      </c>
      <c r="J25" s="511" t="s">
        <v>220</v>
      </c>
      <c r="K25" s="511" t="s">
        <v>220</v>
      </c>
      <c r="L25" s="511"/>
      <c r="M25" s="509"/>
      <c r="N25" s="511"/>
      <c r="O25" s="511"/>
      <c r="P25" s="511"/>
      <c r="Q25" s="511"/>
      <c r="R25" s="511"/>
      <c r="S25" s="511" t="s">
        <v>220</v>
      </c>
      <c r="T25" s="514"/>
      <c r="U25" s="514"/>
      <c r="V25" s="514"/>
    </row>
    <row r="26" spans="4:22" ht="13.5">
      <c r="D26" s="174"/>
      <c r="E26" s="212"/>
      <c r="F26" s="213"/>
      <c r="G26" s="492" t="s">
        <v>187</v>
      </c>
      <c r="H26" s="511"/>
      <c r="I26" s="511" t="s">
        <v>220</v>
      </c>
      <c r="J26" s="511" t="s">
        <v>220</v>
      </c>
      <c r="K26" s="511" t="s">
        <v>220</v>
      </c>
      <c r="L26" s="511"/>
      <c r="M26" s="509"/>
      <c r="N26" s="511"/>
      <c r="O26" s="511"/>
      <c r="P26" s="509"/>
      <c r="Q26" s="511"/>
      <c r="R26" s="511"/>
      <c r="S26" s="511" t="s">
        <v>220</v>
      </c>
      <c r="T26" s="511"/>
      <c r="U26" s="511"/>
      <c r="V26" s="511"/>
    </row>
    <row r="27" spans="4:22" ht="12.75" customHeight="1">
      <c r="D27" s="166"/>
      <c r="E27" s="197" t="s">
        <v>1380</v>
      </c>
      <c r="G27" s="227" t="s">
        <v>189</v>
      </c>
      <c r="H27" s="198"/>
      <c r="I27" s="198" t="s">
        <v>220</v>
      </c>
      <c r="J27" s="198" t="s">
        <v>220</v>
      </c>
      <c r="K27" s="198" t="s">
        <v>220</v>
      </c>
      <c r="L27" s="207"/>
      <c r="M27" s="207"/>
      <c r="N27" s="207"/>
      <c r="O27" s="207"/>
      <c r="P27" s="207"/>
      <c r="Q27" s="198"/>
      <c r="R27" s="207"/>
      <c r="S27" s="198" t="s">
        <v>220</v>
      </c>
      <c r="T27" s="198"/>
      <c r="U27" s="207"/>
      <c r="V27" s="207"/>
    </row>
    <row r="28" spans="1:22" ht="12.75" customHeight="1">
      <c r="A28" s="185"/>
      <c r="B28" s="185"/>
      <c r="D28" s="166"/>
      <c r="E28" s="197" t="s">
        <v>1381</v>
      </c>
      <c r="G28" s="227" t="s">
        <v>189</v>
      </c>
      <c r="H28" s="207"/>
      <c r="I28" s="198" t="s">
        <v>197</v>
      </c>
      <c r="J28" s="198" t="s">
        <v>197</v>
      </c>
      <c r="K28" s="198" t="s">
        <v>197</v>
      </c>
      <c r="L28" s="198"/>
      <c r="M28" s="207"/>
      <c r="N28" s="198"/>
      <c r="O28" s="198"/>
      <c r="P28" s="207"/>
      <c r="Q28" s="198"/>
      <c r="R28" s="198"/>
      <c r="S28" s="198" t="s">
        <v>197</v>
      </c>
      <c r="T28" s="207"/>
      <c r="U28" s="198"/>
      <c r="V28" s="198"/>
    </row>
    <row r="29" spans="4:22" ht="12.75" customHeight="1">
      <c r="D29" s="166"/>
      <c r="E29" s="197" t="s">
        <v>1382</v>
      </c>
      <c r="G29" s="227" t="s">
        <v>189</v>
      </c>
      <c r="H29" s="207"/>
      <c r="I29" s="198" t="s">
        <v>197</v>
      </c>
      <c r="J29" s="198" t="s">
        <v>197</v>
      </c>
      <c r="K29" s="198" t="s">
        <v>197</v>
      </c>
      <c r="L29" s="198"/>
      <c r="M29" s="207"/>
      <c r="N29" s="198"/>
      <c r="O29" s="198"/>
      <c r="P29" s="207"/>
      <c r="Q29" s="198"/>
      <c r="R29" s="198"/>
      <c r="S29" s="198" t="s">
        <v>197</v>
      </c>
      <c r="T29" s="207"/>
      <c r="U29" s="198"/>
      <c r="V29" s="198"/>
    </row>
    <row r="30" spans="1:22" ht="12.75" customHeight="1">
      <c r="A30" s="185"/>
      <c r="B30" s="185"/>
      <c r="D30" s="166"/>
      <c r="E30" s="197" t="s">
        <v>1383</v>
      </c>
      <c r="G30" s="227" t="s">
        <v>189</v>
      </c>
      <c r="H30" s="207"/>
      <c r="I30" s="198" t="s">
        <v>197</v>
      </c>
      <c r="J30" s="198" t="s">
        <v>197</v>
      </c>
      <c r="K30" s="198" t="s">
        <v>197</v>
      </c>
      <c r="L30" s="198"/>
      <c r="M30" s="207"/>
      <c r="N30" s="198"/>
      <c r="O30" s="198"/>
      <c r="P30" s="207"/>
      <c r="Q30" s="198"/>
      <c r="R30" s="198"/>
      <c r="S30" s="198" t="s">
        <v>197</v>
      </c>
      <c r="T30" s="207"/>
      <c r="U30" s="198"/>
      <c r="V30" s="198"/>
    </row>
    <row r="31" spans="4:22" ht="12.75" customHeight="1">
      <c r="D31" s="166"/>
      <c r="E31" s="191" t="s">
        <v>1384</v>
      </c>
      <c r="F31" s="185"/>
      <c r="G31" s="226" t="s">
        <v>189</v>
      </c>
      <c r="H31" s="196"/>
      <c r="I31" s="196">
        <v>0.37013888888888885</v>
      </c>
      <c r="J31" s="196">
        <v>0.4166666666666667</v>
      </c>
      <c r="K31" s="196">
        <v>0.4375</v>
      </c>
      <c r="L31" s="196"/>
      <c r="M31" s="196"/>
      <c r="N31" s="196"/>
      <c r="O31" s="196"/>
      <c r="P31" s="196"/>
      <c r="Q31" s="196"/>
      <c r="R31" s="196"/>
      <c r="S31" s="196">
        <v>0.6875</v>
      </c>
      <c r="T31" s="196"/>
      <c r="U31" s="196"/>
      <c r="V31" s="196"/>
    </row>
    <row r="32" spans="4:22" ht="18">
      <c r="D32" s="216"/>
      <c r="E32" s="218"/>
      <c r="F32" s="218" t="s">
        <v>221</v>
      </c>
      <c r="G32" s="496"/>
      <c r="H32" s="229"/>
      <c r="I32" s="258" t="s">
        <v>1385</v>
      </c>
      <c r="J32" s="258" t="s">
        <v>1385</v>
      </c>
      <c r="K32" s="258" t="s">
        <v>1385</v>
      </c>
      <c r="L32" s="229"/>
      <c r="M32" s="229"/>
      <c r="N32" s="229"/>
      <c r="O32" s="229"/>
      <c r="P32" s="229"/>
      <c r="Q32" s="229"/>
      <c r="R32" s="229"/>
      <c r="S32" s="258" t="s">
        <v>1385</v>
      </c>
      <c r="T32" s="229"/>
      <c r="U32" s="229"/>
      <c r="V32" s="229"/>
    </row>
  </sheetData>
  <sheetProtection selectLockedCells="1" selectUnlockedCells="1"/>
  <mergeCells count="4">
    <mergeCell ref="E22:E23"/>
    <mergeCell ref="F22:F23"/>
    <mergeCell ref="E25:E26"/>
    <mergeCell ref="F25:F2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2"/>
  <sheetViews>
    <sheetView showGridLines="0" zoomScale="80" zoomScaleNormal="80" zoomScaleSheetLayoutView="100" workbookViewId="0" topLeftCell="C1">
      <pane xSplit="5" ySplit="10" topLeftCell="H11" activePane="bottomRight" state="frozen"/>
      <selection pane="topLeft" activeCell="C1" sqref="C1"/>
      <selection pane="topRight" activeCell="H1" sqref="H1"/>
      <selection pane="bottomLeft" activeCell="C11" sqref="C11"/>
      <selection pane="bottomRight" activeCell="AA18" sqref="AA18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22" width="7.75390625" style="159" customWidth="1"/>
    <col min="23" max="16384" width="9.125" style="159" customWidth="1"/>
  </cols>
  <sheetData>
    <row r="2" spans="5:7" ht="30" customHeight="1">
      <c r="E2" s="160" t="s">
        <v>1364</v>
      </c>
      <c r="F2" s="161"/>
      <c r="G2" s="162" t="s">
        <v>1386</v>
      </c>
    </row>
    <row r="3" spans="4:22" ht="12.75" customHeight="1">
      <c r="D3" s="163"/>
      <c r="E3" s="164"/>
      <c r="F3" s="164"/>
      <c r="G3" s="164"/>
      <c r="H3" s="165" t="s">
        <v>11</v>
      </c>
      <c r="I3" s="165" t="s">
        <v>14</v>
      </c>
      <c r="J3" s="165" t="s">
        <v>16</v>
      </c>
      <c r="K3" s="165" t="s">
        <v>18</v>
      </c>
      <c r="L3" s="165" t="s">
        <v>20</v>
      </c>
      <c r="M3" s="165" t="s">
        <v>22</v>
      </c>
      <c r="N3" s="165" t="s">
        <v>24</v>
      </c>
      <c r="O3" s="165" t="s">
        <v>26</v>
      </c>
      <c r="P3" s="165" t="s">
        <v>137</v>
      </c>
      <c r="Q3" s="165" t="s">
        <v>138</v>
      </c>
      <c r="R3" s="165" t="s">
        <v>28</v>
      </c>
      <c r="S3" s="165" t="s">
        <v>30</v>
      </c>
      <c r="T3" s="165" t="s">
        <v>32</v>
      </c>
      <c r="U3" s="165" t="s">
        <v>34</v>
      </c>
      <c r="V3" s="165" t="s">
        <v>36</v>
      </c>
    </row>
    <row r="4" spans="4:22" ht="12.75" customHeight="1">
      <c r="D4" s="166"/>
      <c r="H4" s="167"/>
      <c r="I4" s="167"/>
      <c r="J4" s="289"/>
      <c r="K4" s="252">
        <v>66514</v>
      </c>
      <c r="L4" s="382"/>
      <c r="M4" s="167"/>
      <c r="N4" s="167"/>
      <c r="O4" s="382"/>
      <c r="P4" s="167"/>
      <c r="Q4" s="252">
        <v>66502</v>
      </c>
      <c r="R4" s="252">
        <v>66504</v>
      </c>
      <c r="S4" s="252">
        <v>66510</v>
      </c>
      <c r="T4" s="167"/>
      <c r="U4" s="167"/>
      <c r="V4" s="167"/>
    </row>
    <row r="5" spans="4:22" ht="12.75" customHeight="1">
      <c r="D5" s="166"/>
      <c r="H5" s="167"/>
      <c r="I5" s="167"/>
      <c r="J5" s="167"/>
      <c r="K5" s="167" t="s">
        <v>800</v>
      </c>
      <c r="L5" s="167"/>
      <c r="M5" s="167"/>
      <c r="N5" s="167"/>
      <c r="O5" s="167"/>
      <c r="P5" s="167"/>
      <c r="Q5" s="167" t="s">
        <v>989</v>
      </c>
      <c r="R5" s="167" t="s">
        <v>935</v>
      </c>
      <c r="S5" s="167" t="s">
        <v>250</v>
      </c>
      <c r="T5" s="167"/>
      <c r="U5" s="167"/>
      <c r="V5" s="167"/>
    </row>
    <row r="6" spans="4:22" ht="12.75" customHeight="1">
      <c r="D6" s="166"/>
      <c r="H6" s="167"/>
      <c r="I6" s="167"/>
      <c r="J6" s="167"/>
      <c r="K6" s="172" t="s">
        <v>760</v>
      </c>
      <c r="L6" s="167"/>
      <c r="M6" s="167"/>
      <c r="N6" s="167"/>
      <c r="O6" s="172"/>
      <c r="P6" s="167"/>
      <c r="Q6" s="167"/>
      <c r="R6" s="167" t="s">
        <v>881</v>
      </c>
      <c r="S6" s="172" t="s">
        <v>265</v>
      </c>
      <c r="T6" s="167"/>
      <c r="U6" s="167"/>
      <c r="V6" s="167"/>
    </row>
    <row r="7" spans="4:22" ht="12.75" customHeight="1">
      <c r="D7" s="166"/>
      <c r="F7" s="173" t="s">
        <v>158</v>
      </c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72"/>
    </row>
    <row r="8" spans="4:22" ht="12.75" customHeight="1">
      <c r="D8" s="166"/>
      <c r="F8" s="173"/>
      <c r="H8" s="167"/>
      <c r="I8" s="167"/>
      <c r="J8" s="167"/>
      <c r="K8" s="167" t="s">
        <v>161</v>
      </c>
      <c r="L8" s="167"/>
      <c r="M8" s="167"/>
      <c r="N8" s="167"/>
      <c r="O8" s="167"/>
      <c r="P8" s="167"/>
      <c r="Q8" s="167" t="s">
        <v>160</v>
      </c>
      <c r="R8" s="167" t="s">
        <v>280</v>
      </c>
      <c r="S8" s="167" t="s">
        <v>161</v>
      </c>
      <c r="T8" s="167"/>
      <c r="U8" s="167"/>
      <c r="V8" s="167"/>
    </row>
    <row r="9" spans="4:22" ht="12.75" customHeight="1">
      <c r="D9" s="166"/>
      <c r="F9" s="173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</row>
    <row r="10" spans="4:22" ht="12.75" customHeight="1">
      <c r="D10" s="174"/>
      <c r="E10" s="175"/>
      <c r="F10" s="175"/>
      <c r="G10" s="175"/>
      <c r="H10" s="176"/>
      <c r="I10" s="176"/>
      <c r="J10" s="177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</row>
    <row r="11" spans="1:22" ht="18">
      <c r="A11" s="159" t="s">
        <v>174</v>
      </c>
      <c r="B11" s="159" t="s">
        <v>175</v>
      </c>
      <c r="D11" s="174"/>
      <c r="E11" s="175"/>
      <c r="F11" s="231" t="s">
        <v>176</v>
      </c>
      <c r="G11" s="175"/>
      <c r="H11" s="183"/>
      <c r="I11" s="183"/>
      <c r="J11" s="183"/>
      <c r="K11" s="616" t="s">
        <v>1385</v>
      </c>
      <c r="L11" s="183"/>
      <c r="M11" s="183"/>
      <c r="N11" s="183"/>
      <c r="O11" s="183"/>
      <c r="P11" s="183"/>
      <c r="Q11" s="616" t="s">
        <v>1385</v>
      </c>
      <c r="R11" s="616" t="s">
        <v>1385</v>
      </c>
      <c r="S11" s="616" t="s">
        <v>1385</v>
      </c>
      <c r="T11" s="183"/>
      <c r="U11" s="183"/>
      <c r="V11" s="183"/>
    </row>
    <row r="12" spans="4:22" ht="12.75" customHeight="1">
      <c r="D12" s="166"/>
      <c r="E12" s="191" t="s">
        <v>1384</v>
      </c>
      <c r="F12" s="185"/>
      <c r="G12" s="226" t="s">
        <v>187</v>
      </c>
      <c r="H12" s="196"/>
      <c r="I12" s="196"/>
      <c r="J12" s="196"/>
      <c r="K12" s="196">
        <v>0.46875</v>
      </c>
      <c r="L12" s="196"/>
      <c r="M12" s="196"/>
      <c r="N12" s="196"/>
      <c r="O12" s="196"/>
      <c r="P12" s="196"/>
      <c r="Q12" s="196">
        <v>0.7840277777777778</v>
      </c>
      <c r="R12" s="196">
        <v>0.7840277777777778</v>
      </c>
      <c r="S12" s="196">
        <v>0.8020833333333334</v>
      </c>
      <c r="T12" s="196"/>
      <c r="U12" s="196"/>
      <c r="V12" s="196"/>
    </row>
    <row r="13" spans="1:22" ht="12.75" customHeight="1">
      <c r="A13" s="185"/>
      <c r="B13" s="185"/>
      <c r="D13" s="166"/>
      <c r="E13" s="197" t="s">
        <v>1383</v>
      </c>
      <c r="G13" s="227" t="s">
        <v>187</v>
      </c>
      <c r="H13" s="207"/>
      <c r="I13" s="207"/>
      <c r="J13" s="198"/>
      <c r="K13" s="198" t="s">
        <v>197</v>
      </c>
      <c r="L13" s="198"/>
      <c r="M13" s="207"/>
      <c r="N13" s="207"/>
      <c r="O13" s="198"/>
      <c r="P13" s="207"/>
      <c r="Q13" s="198" t="s">
        <v>197</v>
      </c>
      <c r="R13" s="198" t="s">
        <v>197</v>
      </c>
      <c r="S13" s="198" t="s">
        <v>197</v>
      </c>
      <c r="T13" s="207"/>
      <c r="U13" s="198"/>
      <c r="V13" s="198"/>
    </row>
    <row r="14" spans="4:22" ht="12.75" customHeight="1">
      <c r="D14" s="166"/>
      <c r="E14" s="197" t="s">
        <v>1382</v>
      </c>
      <c r="G14" s="227" t="s">
        <v>187</v>
      </c>
      <c r="H14" s="207"/>
      <c r="I14" s="207"/>
      <c r="J14" s="198"/>
      <c r="K14" s="198" t="s">
        <v>197</v>
      </c>
      <c r="L14" s="198"/>
      <c r="M14" s="207"/>
      <c r="N14" s="207"/>
      <c r="O14" s="198"/>
      <c r="P14" s="207"/>
      <c r="Q14" s="198" t="s">
        <v>197</v>
      </c>
      <c r="R14" s="198" t="s">
        <v>197</v>
      </c>
      <c r="S14" s="198" t="s">
        <v>197</v>
      </c>
      <c r="T14" s="207"/>
      <c r="U14" s="198"/>
      <c r="V14" s="198"/>
    </row>
    <row r="15" spans="1:22" ht="12.75" customHeight="1">
      <c r="A15" s="185"/>
      <c r="B15" s="185"/>
      <c r="D15" s="166"/>
      <c r="E15" s="197" t="s">
        <v>1381</v>
      </c>
      <c r="G15" s="227" t="s">
        <v>187</v>
      </c>
      <c r="H15" s="207"/>
      <c r="I15" s="207"/>
      <c r="J15" s="198"/>
      <c r="K15" s="198" t="s">
        <v>197</v>
      </c>
      <c r="L15" s="198"/>
      <c r="M15" s="207"/>
      <c r="N15" s="207"/>
      <c r="O15" s="198"/>
      <c r="P15" s="207"/>
      <c r="Q15" s="198" t="s">
        <v>197</v>
      </c>
      <c r="R15" s="198" t="s">
        <v>197</v>
      </c>
      <c r="S15" s="198" t="s">
        <v>197</v>
      </c>
      <c r="T15" s="207"/>
      <c r="U15" s="198"/>
      <c r="V15" s="198"/>
    </row>
    <row r="16" spans="4:22" ht="12.75" customHeight="1">
      <c r="D16" s="166"/>
      <c r="E16" s="197" t="s">
        <v>1380</v>
      </c>
      <c r="G16" s="227" t="s">
        <v>189</v>
      </c>
      <c r="H16" s="198"/>
      <c r="I16" s="198"/>
      <c r="J16" s="207"/>
      <c r="K16" s="207" t="s">
        <v>197</v>
      </c>
      <c r="L16" s="207"/>
      <c r="M16" s="207"/>
      <c r="N16" s="198"/>
      <c r="O16" s="207"/>
      <c r="P16" s="207"/>
      <c r="Q16" s="207" t="s">
        <v>197</v>
      </c>
      <c r="R16" s="207" t="s">
        <v>197</v>
      </c>
      <c r="S16" s="207" t="s">
        <v>197</v>
      </c>
      <c r="T16" s="198"/>
      <c r="U16" s="207"/>
      <c r="V16" s="207"/>
    </row>
    <row r="17" spans="4:22" ht="13.5" customHeight="1">
      <c r="D17" s="223"/>
      <c r="E17" s="212" t="s">
        <v>1349</v>
      </c>
      <c r="F17" s="213"/>
      <c r="G17" s="494" t="s">
        <v>189</v>
      </c>
      <c r="H17" s="514"/>
      <c r="I17" s="514"/>
      <c r="J17" s="514"/>
      <c r="K17" s="514" t="s">
        <v>244</v>
      </c>
      <c r="L17" s="514"/>
      <c r="M17" s="513"/>
      <c r="N17" s="514"/>
      <c r="O17" s="514"/>
      <c r="P17" s="514"/>
      <c r="Q17" s="514" t="s">
        <v>244</v>
      </c>
      <c r="R17" s="514" t="s">
        <v>244</v>
      </c>
      <c r="S17" s="514" t="s">
        <v>244</v>
      </c>
      <c r="T17" s="514"/>
      <c r="U17" s="514"/>
      <c r="V17" s="514"/>
    </row>
    <row r="18" spans="4:22" ht="13.5">
      <c r="D18" s="174"/>
      <c r="E18" s="212"/>
      <c r="F18" s="213"/>
      <c r="G18" s="492" t="s">
        <v>187</v>
      </c>
      <c r="H18" s="511"/>
      <c r="I18" s="511"/>
      <c r="J18" s="511"/>
      <c r="K18" s="511" t="s">
        <v>244</v>
      </c>
      <c r="L18" s="511"/>
      <c r="M18" s="509"/>
      <c r="N18" s="511"/>
      <c r="O18" s="511"/>
      <c r="P18" s="509"/>
      <c r="Q18" s="511" t="s">
        <v>244</v>
      </c>
      <c r="R18" s="511" t="s">
        <v>244</v>
      </c>
      <c r="S18" s="511" t="s">
        <v>244</v>
      </c>
      <c r="T18" s="511"/>
      <c r="U18" s="511"/>
      <c r="V18" s="511"/>
    </row>
    <row r="19" spans="4:22" ht="12.75" customHeight="1">
      <c r="D19" s="166"/>
      <c r="E19" s="197" t="s">
        <v>1379</v>
      </c>
      <c r="G19" s="227" t="s">
        <v>187</v>
      </c>
      <c r="H19" s="198"/>
      <c r="I19" s="198"/>
      <c r="J19" s="198"/>
      <c r="K19" s="198" t="s">
        <v>197</v>
      </c>
      <c r="L19" s="198"/>
      <c r="M19" s="198"/>
      <c r="N19" s="198"/>
      <c r="O19" s="198"/>
      <c r="P19" s="198"/>
      <c r="Q19" s="198" t="s">
        <v>197</v>
      </c>
      <c r="R19" s="198" t="s">
        <v>197</v>
      </c>
      <c r="S19" s="198" t="s">
        <v>197</v>
      </c>
      <c r="T19" s="198"/>
      <c r="U19" s="198"/>
      <c r="V19" s="198"/>
    </row>
    <row r="20" spans="4:22" ht="13.5" customHeight="1">
      <c r="D20" s="223"/>
      <c r="E20" s="212" t="s">
        <v>1332</v>
      </c>
      <c r="F20" s="213"/>
      <c r="G20" s="494" t="s">
        <v>189</v>
      </c>
      <c r="H20" s="514"/>
      <c r="I20" s="514"/>
      <c r="J20" s="514"/>
      <c r="K20" s="514" t="s">
        <v>197</v>
      </c>
      <c r="L20" s="514"/>
      <c r="M20" s="513"/>
      <c r="N20" s="514"/>
      <c r="O20" s="514"/>
      <c r="P20" s="514"/>
      <c r="Q20" s="514" t="s">
        <v>197</v>
      </c>
      <c r="R20" s="514" t="s">
        <v>197</v>
      </c>
      <c r="S20" s="514" t="s">
        <v>197</v>
      </c>
      <c r="T20" s="514"/>
      <c r="U20" s="514"/>
      <c r="V20" s="514"/>
    </row>
    <row r="21" spans="4:22" ht="13.5">
      <c r="D21" s="174"/>
      <c r="E21" s="212"/>
      <c r="F21" s="213"/>
      <c r="G21" s="492" t="s">
        <v>187</v>
      </c>
      <c r="H21" s="511"/>
      <c r="I21" s="511"/>
      <c r="J21" s="511"/>
      <c r="K21" s="511" t="s">
        <v>197</v>
      </c>
      <c r="L21" s="511"/>
      <c r="M21" s="509"/>
      <c r="N21" s="511"/>
      <c r="O21" s="511"/>
      <c r="P21" s="509"/>
      <c r="Q21" s="511" t="s">
        <v>197</v>
      </c>
      <c r="R21" s="511" t="s">
        <v>197</v>
      </c>
      <c r="S21" s="511" t="s">
        <v>197</v>
      </c>
      <c r="T21" s="511"/>
      <c r="U21" s="511"/>
      <c r="V21" s="511"/>
    </row>
    <row r="22" spans="4:22" ht="12.75" customHeight="1">
      <c r="D22" s="223"/>
      <c r="E22" s="224" t="s">
        <v>1378</v>
      </c>
      <c r="F22" s="200"/>
      <c r="G22" s="495" t="s">
        <v>187</v>
      </c>
      <c r="H22" s="187"/>
      <c r="I22" s="187"/>
      <c r="J22" s="187"/>
      <c r="K22" s="187" t="s">
        <v>197</v>
      </c>
      <c r="L22" s="187"/>
      <c r="M22" s="187"/>
      <c r="N22" s="187"/>
      <c r="O22" s="187"/>
      <c r="P22" s="187"/>
      <c r="Q22" s="187" t="s">
        <v>197</v>
      </c>
      <c r="R22" s="187" t="s">
        <v>197</v>
      </c>
      <c r="S22" s="187" t="s">
        <v>197</v>
      </c>
      <c r="T22" s="187"/>
      <c r="U22" s="187"/>
      <c r="V22" s="187"/>
    </row>
    <row r="23" spans="1:22" ht="12.75" customHeight="1">
      <c r="A23" s="185"/>
      <c r="B23" s="185"/>
      <c r="D23" s="166"/>
      <c r="E23" s="197" t="s">
        <v>1377</v>
      </c>
      <c r="G23" s="227" t="s">
        <v>187</v>
      </c>
      <c r="H23" s="207"/>
      <c r="I23" s="207"/>
      <c r="J23" s="198"/>
      <c r="K23" s="198" t="s">
        <v>197</v>
      </c>
      <c r="L23" s="198"/>
      <c r="M23" s="207"/>
      <c r="N23" s="207"/>
      <c r="O23" s="198"/>
      <c r="P23" s="207"/>
      <c r="Q23" s="198" t="s">
        <v>197</v>
      </c>
      <c r="R23" s="198" t="s">
        <v>197</v>
      </c>
      <c r="S23" s="198" t="s">
        <v>197</v>
      </c>
      <c r="T23" s="207"/>
      <c r="U23" s="198"/>
      <c r="V23" s="198"/>
    </row>
    <row r="24" spans="4:22" s="185" customFormat="1" ht="12.75" customHeight="1">
      <c r="D24" s="209"/>
      <c r="E24" s="210" t="s">
        <v>694</v>
      </c>
      <c r="F24" s="192"/>
      <c r="G24" s="492" t="s">
        <v>189</v>
      </c>
      <c r="H24" s="241"/>
      <c r="I24" s="241"/>
      <c r="J24" s="193"/>
      <c r="K24" s="193">
        <v>0.6381944444444444</v>
      </c>
      <c r="L24" s="193"/>
      <c r="M24" s="241"/>
      <c r="N24" s="241"/>
      <c r="O24" s="193"/>
      <c r="P24" s="241"/>
      <c r="Q24" s="193">
        <v>0.9618055555555555</v>
      </c>
      <c r="R24" s="193">
        <v>0.9618055555555555</v>
      </c>
      <c r="S24" s="193">
        <v>0.9715277777777778</v>
      </c>
      <c r="T24" s="241"/>
      <c r="U24" s="193"/>
      <c r="V24" s="193"/>
    </row>
    <row r="25" spans="1:22" ht="12.75" customHeight="1">
      <c r="A25" s="185"/>
      <c r="B25" s="185"/>
      <c r="D25" s="166"/>
      <c r="E25" s="197" t="s">
        <v>1376</v>
      </c>
      <c r="G25" s="227" t="s">
        <v>187</v>
      </c>
      <c r="H25" s="207"/>
      <c r="I25" s="207"/>
      <c r="J25" s="198"/>
      <c r="K25" s="198" t="s">
        <v>201</v>
      </c>
      <c r="L25" s="198"/>
      <c r="M25" s="207"/>
      <c r="N25" s="207"/>
      <c r="O25" s="198"/>
      <c r="P25" s="207"/>
      <c r="Q25" s="198" t="s">
        <v>201</v>
      </c>
      <c r="R25" s="198" t="s">
        <v>201</v>
      </c>
      <c r="S25" s="198" t="s">
        <v>201</v>
      </c>
      <c r="T25" s="207"/>
      <c r="U25" s="198"/>
      <c r="V25" s="198"/>
    </row>
    <row r="26" spans="4:22" ht="12.75" customHeight="1">
      <c r="D26" s="166"/>
      <c r="E26" s="197" t="s">
        <v>1375</v>
      </c>
      <c r="G26" s="227" t="s">
        <v>187</v>
      </c>
      <c r="H26" s="207"/>
      <c r="I26" s="207"/>
      <c r="J26" s="198"/>
      <c r="K26" s="198"/>
      <c r="L26" s="198"/>
      <c r="M26" s="207"/>
      <c r="N26" s="207"/>
      <c r="O26" s="198"/>
      <c r="P26" s="207"/>
      <c r="Q26" s="198"/>
      <c r="R26" s="198"/>
      <c r="S26" s="198"/>
      <c r="T26" s="207"/>
      <c r="U26" s="198"/>
      <c r="V26" s="198"/>
    </row>
    <row r="27" spans="4:22" ht="12.75" customHeight="1">
      <c r="D27" s="166"/>
      <c r="E27" s="197" t="s">
        <v>1374</v>
      </c>
      <c r="G27" s="227" t="s">
        <v>187</v>
      </c>
      <c r="H27" s="207"/>
      <c r="I27" s="207"/>
      <c r="J27" s="198"/>
      <c r="K27" s="198"/>
      <c r="L27" s="198"/>
      <c r="M27" s="207"/>
      <c r="N27" s="207"/>
      <c r="O27" s="198"/>
      <c r="P27" s="207"/>
      <c r="Q27" s="198"/>
      <c r="R27" s="198"/>
      <c r="S27" s="198"/>
      <c r="T27" s="207"/>
      <c r="U27" s="198"/>
      <c r="V27" s="198"/>
    </row>
    <row r="28" spans="1:22" ht="12.75" customHeight="1">
      <c r="A28" s="185"/>
      <c r="B28" s="185"/>
      <c r="D28" s="166"/>
      <c r="E28" s="197" t="s">
        <v>1373</v>
      </c>
      <c r="G28" s="227" t="s">
        <v>187</v>
      </c>
      <c r="H28" s="207"/>
      <c r="I28" s="207"/>
      <c r="J28" s="198"/>
      <c r="K28" s="198"/>
      <c r="L28" s="198"/>
      <c r="M28" s="207"/>
      <c r="N28" s="207"/>
      <c r="O28" s="198"/>
      <c r="P28" s="207"/>
      <c r="Q28" s="198"/>
      <c r="R28" s="198"/>
      <c r="S28" s="198"/>
      <c r="T28" s="207"/>
      <c r="U28" s="198"/>
      <c r="V28" s="198"/>
    </row>
    <row r="29" spans="1:22" ht="12.75" customHeight="1">
      <c r="A29" s="185"/>
      <c r="B29" s="185"/>
      <c r="D29" s="166"/>
      <c r="E29" s="197" t="s">
        <v>1372</v>
      </c>
      <c r="G29" s="227" t="s">
        <v>187</v>
      </c>
      <c r="H29" s="207"/>
      <c r="I29" s="207"/>
      <c r="J29" s="198"/>
      <c r="K29" s="198"/>
      <c r="L29" s="198"/>
      <c r="M29" s="207"/>
      <c r="N29" s="207"/>
      <c r="O29" s="198"/>
      <c r="P29" s="207"/>
      <c r="Q29" s="198"/>
      <c r="R29" s="198"/>
      <c r="S29" s="198"/>
      <c r="T29" s="207"/>
      <c r="U29" s="198"/>
      <c r="V29" s="198"/>
    </row>
    <row r="30" spans="4:22" ht="12.75" customHeight="1">
      <c r="D30" s="190"/>
      <c r="E30" s="197" t="s">
        <v>1371</v>
      </c>
      <c r="G30" s="227" t="s">
        <v>187</v>
      </c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4:22" ht="12.75" customHeight="1">
      <c r="D31" s="174"/>
      <c r="E31" s="210" t="s">
        <v>1370</v>
      </c>
      <c r="F31" s="192"/>
      <c r="G31" s="492" t="s">
        <v>189</v>
      </c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</row>
    <row r="32" spans="4:22" ht="29.25">
      <c r="D32" s="216"/>
      <c r="E32" s="218"/>
      <c r="F32" s="218" t="s">
        <v>221</v>
      </c>
      <c r="G32" s="496"/>
      <c r="H32" s="229"/>
      <c r="I32" s="229"/>
      <c r="J32" s="229"/>
      <c r="K32" s="229" t="s">
        <v>1387</v>
      </c>
      <c r="L32" s="229"/>
      <c r="M32" s="229"/>
      <c r="N32" s="229"/>
      <c r="O32" s="229"/>
      <c r="P32" s="229"/>
      <c r="Q32" s="229" t="s">
        <v>1362</v>
      </c>
      <c r="R32" s="229" t="s">
        <v>1362</v>
      </c>
      <c r="S32" s="229" t="s">
        <v>1388</v>
      </c>
      <c r="T32" s="229"/>
      <c r="U32" s="229"/>
      <c r="V32" s="229"/>
    </row>
  </sheetData>
  <sheetProtection selectLockedCells="1" selectUnlockedCells="1"/>
  <mergeCells count="4">
    <mergeCell ref="E17:E18"/>
    <mergeCell ref="F17:F18"/>
    <mergeCell ref="E20:E21"/>
    <mergeCell ref="F20:F2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8"/>
  <sheetViews>
    <sheetView showGridLines="0" zoomScale="80" zoomScaleNormal="80" zoomScaleSheetLayoutView="100" workbookViewId="0" topLeftCell="C1">
      <pane xSplit="5" ySplit="10" topLeftCell="H11" activePane="bottomRight" state="frozen"/>
      <selection pane="topLeft" activeCell="C1" sqref="C1"/>
      <selection pane="topRight" activeCell="H1" sqref="H1"/>
      <selection pane="bottomLeft" activeCell="C11" sqref="C11"/>
      <selection pane="bottomRight" activeCell="AA27" sqref="AA27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23" width="7.75390625" style="159" customWidth="1"/>
    <col min="24" max="16384" width="9.125" style="159" customWidth="1"/>
  </cols>
  <sheetData>
    <row r="2" spans="5:10" ht="30" customHeight="1">
      <c r="E2" s="162" t="s">
        <v>1389</v>
      </c>
      <c r="F2" s="161"/>
      <c r="G2" s="445" t="s">
        <v>1390</v>
      </c>
      <c r="H2" s="315"/>
      <c r="J2" s="315"/>
    </row>
    <row r="3" spans="4:23" ht="12.75" customHeight="1">
      <c r="D3" s="163"/>
      <c r="E3" s="164"/>
      <c r="F3" s="164"/>
      <c r="G3" s="164"/>
      <c r="H3" s="617" t="s">
        <v>11</v>
      </c>
      <c r="I3" s="617" t="s">
        <v>14</v>
      </c>
      <c r="J3" s="617" t="s">
        <v>16</v>
      </c>
      <c r="K3" s="617" t="s">
        <v>18</v>
      </c>
      <c r="L3" s="617" t="s">
        <v>20</v>
      </c>
      <c r="M3" s="617" t="s">
        <v>22</v>
      </c>
      <c r="N3" s="617" t="s">
        <v>24</v>
      </c>
      <c r="O3" s="617" t="s">
        <v>26</v>
      </c>
      <c r="P3" s="617" t="s">
        <v>137</v>
      </c>
      <c r="Q3" s="617" t="s">
        <v>138</v>
      </c>
      <c r="R3" s="617" t="s">
        <v>28</v>
      </c>
      <c r="S3" s="617" t="s">
        <v>30</v>
      </c>
      <c r="T3" s="617" t="s">
        <v>32</v>
      </c>
      <c r="U3" s="617" t="s">
        <v>34</v>
      </c>
      <c r="V3" s="617" t="s">
        <v>36</v>
      </c>
      <c r="W3" s="617" t="s">
        <v>38</v>
      </c>
    </row>
    <row r="4" spans="4:23" s="548" customFormat="1" ht="12.75" customHeight="1">
      <c r="D4" s="549"/>
      <c r="H4" s="167">
        <v>44503</v>
      </c>
      <c r="I4" s="167" t="s">
        <v>234</v>
      </c>
      <c r="J4" s="167" t="s">
        <v>637</v>
      </c>
      <c r="K4" s="167" t="s">
        <v>1118</v>
      </c>
      <c r="L4" s="167">
        <v>44505</v>
      </c>
      <c r="M4" s="167" t="s">
        <v>1249</v>
      </c>
      <c r="N4" s="167">
        <v>44508</v>
      </c>
      <c r="O4" s="167">
        <v>24101</v>
      </c>
      <c r="P4" s="167"/>
      <c r="Q4" s="382" t="s">
        <v>644</v>
      </c>
      <c r="R4" s="167" t="s">
        <v>322</v>
      </c>
      <c r="S4" s="167" t="s">
        <v>1129</v>
      </c>
      <c r="T4" s="252"/>
      <c r="U4" s="618" t="s">
        <v>411</v>
      </c>
      <c r="V4" s="171">
        <v>200</v>
      </c>
      <c r="W4" s="619"/>
    </row>
    <row r="5" spans="4:23" ht="12.75" customHeight="1">
      <c r="D5" s="166"/>
      <c r="H5" s="167"/>
      <c r="I5" s="167"/>
      <c r="J5" s="167"/>
      <c r="K5" s="167"/>
      <c r="L5" s="167"/>
      <c r="M5" s="167"/>
      <c r="N5" s="167"/>
      <c r="O5" s="252"/>
      <c r="P5" s="167"/>
      <c r="Q5" s="167"/>
      <c r="R5" s="167"/>
      <c r="S5" s="167"/>
      <c r="T5" s="167"/>
      <c r="U5" s="255" t="s">
        <v>415</v>
      </c>
      <c r="V5" s="171" t="s">
        <v>1391</v>
      </c>
      <c r="W5" s="167"/>
    </row>
    <row r="6" spans="4:23" ht="12.75" customHeight="1">
      <c r="D6" s="166"/>
      <c r="H6" s="518" t="s">
        <v>1076</v>
      </c>
      <c r="I6" s="167" t="s">
        <v>148</v>
      </c>
      <c r="J6" s="409" t="s">
        <v>651</v>
      </c>
      <c r="K6" s="167"/>
      <c r="L6" s="167" t="s">
        <v>1250</v>
      </c>
      <c r="M6" s="167" t="s">
        <v>1250</v>
      </c>
      <c r="N6" s="167" t="s">
        <v>654</v>
      </c>
      <c r="O6" s="167" t="s">
        <v>554</v>
      </c>
      <c r="P6" s="167"/>
      <c r="Q6" s="167" t="s">
        <v>655</v>
      </c>
      <c r="R6" s="167" t="s">
        <v>271</v>
      </c>
      <c r="S6" s="319" t="s">
        <v>1064</v>
      </c>
      <c r="T6" s="167"/>
      <c r="U6" s="255" t="s">
        <v>359</v>
      </c>
      <c r="V6" s="171" t="s">
        <v>1392</v>
      </c>
      <c r="W6" s="167"/>
    </row>
    <row r="7" spans="4:23" ht="12.75" customHeight="1">
      <c r="D7" s="166"/>
      <c r="F7" s="173" t="s">
        <v>158</v>
      </c>
      <c r="H7" s="172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255"/>
      <c r="V7" s="171"/>
      <c r="W7" s="409"/>
    </row>
    <row r="8" spans="4:23" ht="12.75" customHeight="1">
      <c r="D8" s="166"/>
      <c r="F8" s="173"/>
      <c r="H8" s="167" t="s">
        <v>280</v>
      </c>
      <c r="I8" s="167" t="s">
        <v>160</v>
      </c>
      <c r="J8" s="167" t="s">
        <v>660</v>
      </c>
      <c r="K8" s="167" t="s">
        <v>160</v>
      </c>
      <c r="L8" s="167" t="s">
        <v>160</v>
      </c>
      <c r="M8" s="167" t="s">
        <v>160</v>
      </c>
      <c r="N8" s="167" t="s">
        <v>280</v>
      </c>
      <c r="O8" s="360" t="s">
        <v>160</v>
      </c>
      <c r="P8" s="167"/>
      <c r="Q8" s="167" t="s">
        <v>161</v>
      </c>
      <c r="R8" s="167" t="s">
        <v>161</v>
      </c>
      <c r="S8" s="167" t="s">
        <v>162</v>
      </c>
      <c r="T8" s="252"/>
      <c r="U8" s="255" t="s">
        <v>161</v>
      </c>
      <c r="V8" s="171" t="s">
        <v>161</v>
      </c>
      <c r="W8" s="360"/>
    </row>
    <row r="9" spans="4:23" ht="12.75" customHeight="1">
      <c r="D9" s="166"/>
      <c r="H9" s="172"/>
      <c r="I9" s="167" t="s">
        <v>164</v>
      </c>
      <c r="J9" s="167" t="s">
        <v>166</v>
      </c>
      <c r="K9" s="167"/>
      <c r="L9" s="167"/>
      <c r="M9" s="167"/>
      <c r="N9" s="167" t="s">
        <v>1393</v>
      </c>
      <c r="O9" s="620" t="s">
        <v>1394</v>
      </c>
      <c r="P9" s="167"/>
      <c r="Q9" s="167"/>
      <c r="R9" s="167"/>
      <c r="S9" s="167"/>
      <c r="T9" s="167"/>
      <c r="U9" s="321" t="s">
        <v>1395</v>
      </c>
      <c r="V9" s="171"/>
      <c r="W9" s="167"/>
    </row>
    <row r="10" spans="4:23" ht="12.75" customHeight="1">
      <c r="D10" s="174"/>
      <c r="E10" s="175"/>
      <c r="F10" s="175"/>
      <c r="G10" s="175"/>
      <c r="H10" s="176"/>
      <c r="I10" s="176"/>
      <c r="J10" s="176" t="s">
        <v>280</v>
      </c>
      <c r="K10" s="176"/>
      <c r="L10" s="176"/>
      <c r="M10" s="176"/>
      <c r="N10" s="167" t="s">
        <v>1396</v>
      </c>
      <c r="O10" s="621"/>
      <c r="P10" s="176"/>
      <c r="Q10" s="176"/>
      <c r="R10" s="176"/>
      <c r="S10" s="176"/>
      <c r="T10" s="176"/>
      <c r="U10" s="323" t="s">
        <v>373</v>
      </c>
      <c r="V10" s="178"/>
      <c r="W10" s="622"/>
    </row>
    <row r="11" spans="1:23" ht="29.25">
      <c r="A11" s="159" t="s">
        <v>174</v>
      </c>
      <c r="B11" s="159" t="s">
        <v>175</v>
      </c>
      <c r="D11" s="174"/>
      <c r="E11" s="175"/>
      <c r="F11" s="623" t="s">
        <v>176</v>
      </c>
      <c r="G11" s="175"/>
      <c r="H11" s="182" t="s">
        <v>312</v>
      </c>
      <c r="I11" s="182" t="s">
        <v>668</v>
      </c>
      <c r="J11" s="182" t="s">
        <v>225</v>
      </c>
      <c r="K11" s="347" t="s">
        <v>468</v>
      </c>
      <c r="L11" s="295" t="s">
        <v>1397</v>
      </c>
      <c r="M11" s="295" t="s">
        <v>224</v>
      </c>
      <c r="N11" s="624" t="s">
        <v>1398</v>
      </c>
      <c r="O11" s="520" t="s">
        <v>572</v>
      </c>
      <c r="P11" s="295"/>
      <c r="Q11" s="182" t="s">
        <v>471</v>
      </c>
      <c r="R11" s="295" t="s">
        <v>104</v>
      </c>
      <c r="S11" s="182" t="s">
        <v>180</v>
      </c>
      <c r="T11" s="295"/>
      <c r="U11" s="295" t="s">
        <v>365</v>
      </c>
      <c r="V11" s="295" t="s">
        <v>181</v>
      </c>
      <c r="W11" s="520"/>
    </row>
    <row r="12" spans="4:23" s="185" customFormat="1" ht="12.75">
      <c r="D12" s="202"/>
      <c r="E12" s="203" t="s">
        <v>1399</v>
      </c>
      <c r="F12" s="204"/>
      <c r="G12" s="625" t="s">
        <v>187</v>
      </c>
      <c r="H12" s="205"/>
      <c r="I12" s="205"/>
      <c r="J12" s="205"/>
      <c r="K12" s="234"/>
      <c r="L12" s="562"/>
      <c r="M12" s="205"/>
      <c r="N12" s="205"/>
      <c r="O12" s="205"/>
      <c r="P12" s="205"/>
      <c r="Q12" s="205"/>
      <c r="R12" s="205"/>
      <c r="S12" s="234"/>
      <c r="T12" s="562"/>
      <c r="U12" s="328"/>
      <c r="V12" s="206">
        <v>0.9270833333333334</v>
      </c>
      <c r="W12" s="626"/>
    </row>
    <row r="13" spans="1:23" ht="12.75" customHeight="1">
      <c r="A13" s="189"/>
      <c r="D13" s="166"/>
      <c r="E13" s="197" t="s">
        <v>698</v>
      </c>
      <c r="G13" s="554" t="s">
        <v>189</v>
      </c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264"/>
      <c r="V13" s="199">
        <v>0.9576388888888889</v>
      </c>
      <c r="W13" s="198"/>
    </row>
    <row r="14" spans="1:23" ht="12.75" customHeight="1">
      <c r="A14" s="189"/>
      <c r="D14" s="166"/>
      <c r="E14" s="197" t="s">
        <v>1400</v>
      </c>
      <c r="G14" s="554" t="s">
        <v>189</v>
      </c>
      <c r="H14" s="198" t="s">
        <v>201</v>
      </c>
      <c r="I14" s="198" t="s">
        <v>201</v>
      </c>
      <c r="J14" s="198" t="s">
        <v>201</v>
      </c>
      <c r="K14" s="198"/>
      <c r="L14" s="198" t="s">
        <v>201</v>
      </c>
      <c r="M14" s="198" t="s">
        <v>201</v>
      </c>
      <c r="N14" s="198" t="s">
        <v>201</v>
      </c>
      <c r="O14" s="198" t="s">
        <v>201</v>
      </c>
      <c r="P14" s="198"/>
      <c r="Q14" s="198" t="s">
        <v>201</v>
      </c>
      <c r="R14" s="198" t="s">
        <v>201</v>
      </c>
      <c r="S14" s="198"/>
      <c r="T14" s="198"/>
      <c r="U14" s="264" t="s">
        <v>201</v>
      </c>
      <c r="V14" s="199">
        <v>0.9868055555555556</v>
      </c>
      <c r="W14" s="198"/>
    </row>
    <row r="15" spans="4:23" s="185" customFormat="1" ht="12.75">
      <c r="D15" s="202"/>
      <c r="E15" s="203" t="s">
        <v>1279</v>
      </c>
      <c r="F15" s="204"/>
      <c r="G15" s="625" t="s">
        <v>187</v>
      </c>
      <c r="H15" s="205">
        <v>0.09236111111111112</v>
      </c>
      <c r="I15" s="205">
        <v>0.2152777777777778</v>
      </c>
      <c r="J15" s="205">
        <v>0.3194444444444445</v>
      </c>
      <c r="K15" s="234"/>
      <c r="L15" s="562">
        <v>0.3763888888888889</v>
      </c>
      <c r="M15" s="205">
        <v>0.3854166666666667</v>
      </c>
      <c r="N15" s="205">
        <v>0.4583333333333333</v>
      </c>
      <c r="O15" s="205">
        <v>0.5041666666666667</v>
      </c>
      <c r="P15" s="205"/>
      <c r="Q15" s="205">
        <v>0.5736111111111112</v>
      </c>
      <c r="R15" s="205">
        <v>0.7909722222222223</v>
      </c>
      <c r="S15" s="234"/>
      <c r="T15" s="562"/>
      <c r="U15" s="328">
        <v>0.9444444444444445</v>
      </c>
      <c r="V15" s="206" t="s">
        <v>201</v>
      </c>
      <c r="W15" s="626"/>
    </row>
    <row r="16" spans="1:23" ht="12.75" customHeight="1">
      <c r="A16" s="189"/>
      <c r="D16" s="223"/>
      <c r="E16" s="224" t="s">
        <v>1401</v>
      </c>
      <c r="F16" s="200"/>
      <c r="G16" s="568" t="s">
        <v>189</v>
      </c>
      <c r="H16" s="187" t="s">
        <v>195</v>
      </c>
      <c r="I16" s="187" t="s">
        <v>195</v>
      </c>
      <c r="J16" s="187" t="s">
        <v>195</v>
      </c>
      <c r="K16" s="187"/>
      <c r="L16" s="187" t="s">
        <v>201</v>
      </c>
      <c r="M16" s="187" t="s">
        <v>195</v>
      </c>
      <c r="N16" s="187" t="s">
        <v>195</v>
      </c>
      <c r="O16" s="187" t="s">
        <v>195</v>
      </c>
      <c r="P16" s="187"/>
      <c r="Q16" s="187" t="s">
        <v>195</v>
      </c>
      <c r="R16" s="187" t="s">
        <v>201</v>
      </c>
      <c r="S16" s="187"/>
      <c r="T16" s="187"/>
      <c r="U16" s="261" t="s">
        <v>305</v>
      </c>
      <c r="V16" s="188" t="s">
        <v>201</v>
      </c>
      <c r="W16" s="187"/>
    </row>
    <row r="17" spans="1:23" ht="12.75" customHeight="1">
      <c r="A17" s="189"/>
      <c r="D17" s="174"/>
      <c r="E17" s="232" t="s">
        <v>1402</v>
      </c>
      <c r="F17" s="175"/>
      <c r="G17" s="563" t="s">
        <v>189</v>
      </c>
      <c r="H17" s="221" t="s">
        <v>197</v>
      </c>
      <c r="I17" s="221" t="s">
        <v>197</v>
      </c>
      <c r="J17" s="221" t="s">
        <v>197</v>
      </c>
      <c r="K17" s="221"/>
      <c r="L17" s="221" t="s">
        <v>201</v>
      </c>
      <c r="M17" s="221" t="s">
        <v>197</v>
      </c>
      <c r="N17" s="221" t="s">
        <v>197</v>
      </c>
      <c r="O17" s="221" t="s">
        <v>197</v>
      </c>
      <c r="P17" s="221"/>
      <c r="Q17" s="221" t="s">
        <v>197</v>
      </c>
      <c r="R17" s="221" t="s">
        <v>201</v>
      </c>
      <c r="S17" s="221"/>
      <c r="T17" s="221"/>
      <c r="U17" s="278" t="s">
        <v>305</v>
      </c>
      <c r="V17" s="222" t="s">
        <v>201</v>
      </c>
      <c r="W17" s="221"/>
    </row>
    <row r="18" spans="1:23" ht="12.75" customHeight="1">
      <c r="A18" s="189"/>
      <c r="D18" s="223"/>
      <c r="E18" s="224" t="s">
        <v>1403</v>
      </c>
      <c r="F18" s="200"/>
      <c r="G18" s="568" t="s">
        <v>189</v>
      </c>
      <c r="H18" s="187" t="s">
        <v>201</v>
      </c>
      <c r="I18" s="187" t="s">
        <v>201</v>
      </c>
      <c r="J18" s="187" t="s">
        <v>201</v>
      </c>
      <c r="K18" s="187"/>
      <c r="L18" s="187" t="s">
        <v>197</v>
      </c>
      <c r="M18" s="187" t="s">
        <v>201</v>
      </c>
      <c r="N18" s="187" t="s">
        <v>201</v>
      </c>
      <c r="O18" s="187" t="s">
        <v>201</v>
      </c>
      <c r="P18" s="187"/>
      <c r="Q18" s="187" t="s">
        <v>201</v>
      </c>
      <c r="R18" s="187" t="s">
        <v>197</v>
      </c>
      <c r="S18" s="187"/>
      <c r="T18" s="187"/>
      <c r="U18" s="261" t="s">
        <v>201</v>
      </c>
      <c r="V18" s="188" t="s">
        <v>201</v>
      </c>
      <c r="W18" s="187"/>
    </row>
    <row r="19" spans="1:23" ht="12.75" customHeight="1">
      <c r="A19" s="189"/>
      <c r="D19" s="166"/>
      <c r="E19" s="197" t="s">
        <v>1404</v>
      </c>
      <c r="G19" s="554" t="s">
        <v>189</v>
      </c>
      <c r="H19" s="198" t="s">
        <v>201</v>
      </c>
      <c r="I19" s="198" t="s">
        <v>201</v>
      </c>
      <c r="J19" s="198" t="s">
        <v>201</v>
      </c>
      <c r="K19" s="198"/>
      <c r="L19" s="198" t="s">
        <v>197</v>
      </c>
      <c r="M19" s="198" t="s">
        <v>201</v>
      </c>
      <c r="N19" s="198" t="s">
        <v>201</v>
      </c>
      <c r="O19" s="198" t="s">
        <v>201</v>
      </c>
      <c r="P19" s="198"/>
      <c r="Q19" s="198" t="s">
        <v>201</v>
      </c>
      <c r="R19" s="198" t="s">
        <v>197</v>
      </c>
      <c r="S19" s="198"/>
      <c r="T19" s="198"/>
      <c r="U19" s="264" t="s">
        <v>201</v>
      </c>
      <c r="V19" s="199" t="s">
        <v>201</v>
      </c>
      <c r="W19" s="198"/>
    </row>
    <row r="20" spans="1:23" ht="12.75" customHeight="1">
      <c r="A20" s="189"/>
      <c r="D20" s="174"/>
      <c r="E20" s="232" t="s">
        <v>1405</v>
      </c>
      <c r="F20" s="175"/>
      <c r="G20" s="563" t="s">
        <v>189</v>
      </c>
      <c r="H20" s="221" t="s">
        <v>201</v>
      </c>
      <c r="I20" s="221" t="s">
        <v>201</v>
      </c>
      <c r="J20" s="221" t="s">
        <v>201</v>
      </c>
      <c r="K20" s="221" t="s">
        <v>201</v>
      </c>
      <c r="L20" s="221" t="s">
        <v>197</v>
      </c>
      <c r="M20" s="221" t="s">
        <v>201</v>
      </c>
      <c r="N20" s="221" t="s">
        <v>201</v>
      </c>
      <c r="O20" s="221" t="s">
        <v>201</v>
      </c>
      <c r="P20" s="221"/>
      <c r="Q20" s="221" t="s">
        <v>201</v>
      </c>
      <c r="R20" s="221" t="s">
        <v>197</v>
      </c>
      <c r="S20" s="221" t="s">
        <v>201</v>
      </c>
      <c r="T20" s="221"/>
      <c r="U20" s="278" t="s">
        <v>201</v>
      </c>
      <c r="V20" s="222" t="s">
        <v>201</v>
      </c>
      <c r="W20" s="221"/>
    </row>
    <row r="21" spans="4:23" s="185" customFormat="1" ht="12.75">
      <c r="D21" s="211"/>
      <c r="E21" s="212" t="s">
        <v>1406</v>
      </c>
      <c r="F21" s="213"/>
      <c r="G21" s="627" t="s">
        <v>187</v>
      </c>
      <c r="H21" s="214" t="s">
        <v>201</v>
      </c>
      <c r="I21" s="214" t="s">
        <v>201</v>
      </c>
      <c r="J21" s="214" t="s">
        <v>201</v>
      </c>
      <c r="K21" s="214">
        <v>0.3069444444444444</v>
      </c>
      <c r="L21" s="240" t="s">
        <v>201</v>
      </c>
      <c r="M21" s="240" t="s">
        <v>201</v>
      </c>
      <c r="N21" s="240" t="s">
        <v>201</v>
      </c>
      <c r="O21" s="240" t="s">
        <v>201</v>
      </c>
      <c r="P21" s="240"/>
      <c r="Q21" s="240" t="s">
        <v>201</v>
      </c>
      <c r="R21" s="240" t="s">
        <v>201</v>
      </c>
      <c r="S21" s="214">
        <v>0.8430555555555556</v>
      </c>
      <c r="T21" s="240"/>
      <c r="U21" s="628" t="s">
        <v>201</v>
      </c>
      <c r="V21" s="215" t="s">
        <v>201</v>
      </c>
      <c r="W21" s="240"/>
    </row>
    <row r="22" spans="4:23" ht="12.75">
      <c r="D22" s="166"/>
      <c r="E22" s="197" t="s">
        <v>1407</v>
      </c>
      <c r="G22" s="554" t="s">
        <v>189</v>
      </c>
      <c r="H22" s="198" t="s">
        <v>201</v>
      </c>
      <c r="I22" s="198" t="s">
        <v>201</v>
      </c>
      <c r="J22" s="198" t="s">
        <v>201</v>
      </c>
      <c r="K22" s="198" t="s">
        <v>195</v>
      </c>
      <c r="L22" s="207" t="s">
        <v>195</v>
      </c>
      <c r="M22" s="207" t="s">
        <v>201</v>
      </c>
      <c r="N22" s="207" t="s">
        <v>201</v>
      </c>
      <c r="O22" s="207" t="s">
        <v>201</v>
      </c>
      <c r="P22" s="207"/>
      <c r="Q22" s="207" t="s">
        <v>201</v>
      </c>
      <c r="R22" s="207" t="s">
        <v>195</v>
      </c>
      <c r="S22" s="198" t="s">
        <v>195</v>
      </c>
      <c r="T22" s="198"/>
      <c r="U22" s="264" t="s">
        <v>201</v>
      </c>
      <c r="V22" s="199" t="s">
        <v>201</v>
      </c>
      <c r="W22" s="629"/>
    </row>
    <row r="23" spans="4:23" s="185" customFormat="1" ht="12.75">
      <c r="D23" s="211"/>
      <c r="E23" s="212" t="s">
        <v>1408</v>
      </c>
      <c r="F23" s="213"/>
      <c r="G23" s="627" t="s">
        <v>189</v>
      </c>
      <c r="H23" s="214" t="s">
        <v>201</v>
      </c>
      <c r="I23" s="214" t="s">
        <v>201</v>
      </c>
      <c r="J23" s="214" t="s">
        <v>201</v>
      </c>
      <c r="K23" s="240" t="s">
        <v>201</v>
      </c>
      <c r="L23" s="214">
        <v>0.45208333333333334</v>
      </c>
      <c r="M23" s="240" t="s">
        <v>201</v>
      </c>
      <c r="N23" s="240" t="s">
        <v>201</v>
      </c>
      <c r="O23" s="240" t="s">
        <v>201</v>
      </c>
      <c r="P23" s="240"/>
      <c r="Q23" s="240" t="s">
        <v>201</v>
      </c>
      <c r="R23" s="214">
        <v>0.8590277777777778</v>
      </c>
      <c r="S23" s="240" t="s">
        <v>201</v>
      </c>
      <c r="T23" s="214"/>
      <c r="U23" s="628" t="s">
        <v>201</v>
      </c>
      <c r="V23" s="215" t="s">
        <v>201</v>
      </c>
      <c r="W23" s="240"/>
    </row>
    <row r="24" spans="4:23" ht="12.75">
      <c r="D24" s="223"/>
      <c r="E24" s="224" t="s">
        <v>1409</v>
      </c>
      <c r="F24" s="200"/>
      <c r="G24" s="568" t="s">
        <v>189</v>
      </c>
      <c r="H24" s="187" t="s">
        <v>201</v>
      </c>
      <c r="I24" s="187" t="s">
        <v>201</v>
      </c>
      <c r="J24" s="187" t="s">
        <v>201</v>
      </c>
      <c r="K24" s="187" t="s">
        <v>197</v>
      </c>
      <c r="L24" s="630"/>
      <c r="M24" s="358" t="s">
        <v>201</v>
      </c>
      <c r="N24" s="358" t="s">
        <v>201</v>
      </c>
      <c r="O24" s="358" t="s">
        <v>201</v>
      </c>
      <c r="P24" s="358"/>
      <c r="Q24" s="358" t="s">
        <v>201</v>
      </c>
      <c r="R24" s="358"/>
      <c r="S24" s="187" t="s">
        <v>197</v>
      </c>
      <c r="T24" s="630"/>
      <c r="U24" s="261" t="s">
        <v>201</v>
      </c>
      <c r="V24" s="188" t="s">
        <v>201</v>
      </c>
      <c r="W24" s="630"/>
    </row>
    <row r="25" spans="4:23" ht="12.75">
      <c r="D25" s="174"/>
      <c r="E25" s="232" t="s">
        <v>1410</v>
      </c>
      <c r="F25" s="175"/>
      <c r="G25" s="563" t="s">
        <v>189</v>
      </c>
      <c r="H25" s="221" t="s">
        <v>201</v>
      </c>
      <c r="I25" s="221" t="s">
        <v>201</v>
      </c>
      <c r="J25" s="221" t="s">
        <v>201</v>
      </c>
      <c r="K25" s="221" t="s">
        <v>197</v>
      </c>
      <c r="L25" s="631"/>
      <c r="M25" s="236" t="s">
        <v>201</v>
      </c>
      <c r="N25" s="236" t="s">
        <v>201</v>
      </c>
      <c r="O25" s="236" t="s">
        <v>201</v>
      </c>
      <c r="P25" s="236"/>
      <c r="Q25" s="236" t="s">
        <v>201</v>
      </c>
      <c r="R25" s="236"/>
      <c r="S25" s="221" t="s">
        <v>197</v>
      </c>
      <c r="T25" s="631"/>
      <c r="U25" s="278" t="s">
        <v>201</v>
      </c>
      <c r="V25" s="222" t="s">
        <v>201</v>
      </c>
      <c r="W25" s="631"/>
    </row>
    <row r="26" spans="4:23" ht="12.75">
      <c r="D26" s="166"/>
      <c r="E26" s="197" t="s">
        <v>1411</v>
      </c>
      <c r="G26" s="554" t="s">
        <v>189</v>
      </c>
      <c r="H26" s="198" t="s">
        <v>195</v>
      </c>
      <c r="I26" s="198" t="s">
        <v>195</v>
      </c>
      <c r="J26" s="198" t="s">
        <v>195</v>
      </c>
      <c r="K26" s="198" t="s">
        <v>195</v>
      </c>
      <c r="L26" s="629"/>
      <c r="M26" s="198" t="s">
        <v>195</v>
      </c>
      <c r="N26" s="198" t="s">
        <v>201</v>
      </c>
      <c r="O26" s="198" t="s">
        <v>195</v>
      </c>
      <c r="P26" s="198"/>
      <c r="Q26" s="198" t="s">
        <v>195</v>
      </c>
      <c r="R26" s="198"/>
      <c r="S26" s="198" t="s">
        <v>195</v>
      </c>
      <c r="T26" s="629"/>
      <c r="U26" s="264" t="s">
        <v>201</v>
      </c>
      <c r="V26" s="199">
        <v>0.013888888888888888</v>
      </c>
      <c r="W26" s="629"/>
    </row>
    <row r="27" spans="4:23" s="185" customFormat="1" ht="12.75">
      <c r="D27" s="190"/>
      <c r="E27" s="191" t="s">
        <v>1412</v>
      </c>
      <c r="G27" s="226" t="s">
        <v>189</v>
      </c>
      <c r="H27" s="193">
        <v>0.14166666666666666</v>
      </c>
      <c r="I27" s="193">
        <v>0.2638888888888889</v>
      </c>
      <c r="J27" s="193">
        <v>0.3680555555555556</v>
      </c>
      <c r="K27" s="193">
        <v>0.4159722222222222</v>
      </c>
      <c r="L27" s="632"/>
      <c r="M27" s="193">
        <v>0.43125</v>
      </c>
      <c r="N27" s="193" t="s">
        <v>201</v>
      </c>
      <c r="O27" s="193">
        <v>0.5479166666666667</v>
      </c>
      <c r="P27" s="193"/>
      <c r="Q27" s="193">
        <v>0.61875</v>
      </c>
      <c r="R27" s="193"/>
      <c r="S27" s="193">
        <v>0.9513888888888888</v>
      </c>
      <c r="T27" s="632"/>
      <c r="U27" s="262" t="s">
        <v>201</v>
      </c>
      <c r="V27" s="194" t="s">
        <v>201</v>
      </c>
      <c r="W27" s="632"/>
    </row>
    <row r="28" spans="1:23" s="185" customFormat="1" ht="12.75" customHeight="1">
      <c r="A28" s="184"/>
      <c r="D28" s="190"/>
      <c r="E28" s="191"/>
      <c r="G28" s="376" t="s">
        <v>187</v>
      </c>
      <c r="H28" s="196" t="s">
        <v>486</v>
      </c>
      <c r="I28" s="196"/>
      <c r="J28" s="196"/>
      <c r="K28" s="196"/>
      <c r="L28" s="558"/>
      <c r="M28" s="196"/>
      <c r="N28" s="196" t="s">
        <v>201</v>
      </c>
      <c r="O28" s="196"/>
      <c r="P28" s="196"/>
      <c r="Q28" s="196"/>
      <c r="R28" s="196"/>
      <c r="S28" s="196"/>
      <c r="T28" s="558"/>
      <c r="U28" s="263" t="s">
        <v>201</v>
      </c>
      <c r="V28" s="201" t="s">
        <v>201</v>
      </c>
      <c r="W28" s="558"/>
    </row>
    <row r="29" spans="1:23" ht="12.75" customHeight="1">
      <c r="A29" s="189"/>
      <c r="D29" s="166"/>
      <c r="E29" s="197" t="s">
        <v>1413</v>
      </c>
      <c r="G29" s="554" t="s">
        <v>189</v>
      </c>
      <c r="H29" s="198" t="s">
        <v>197</v>
      </c>
      <c r="I29" s="198"/>
      <c r="J29" s="198"/>
      <c r="K29" s="198"/>
      <c r="L29" s="198"/>
      <c r="M29" s="198"/>
      <c r="N29" s="198" t="s">
        <v>197</v>
      </c>
      <c r="O29" s="198"/>
      <c r="P29" s="198"/>
      <c r="Q29" s="198"/>
      <c r="R29" s="198"/>
      <c r="S29" s="198"/>
      <c r="T29" s="198"/>
      <c r="U29" s="264" t="s">
        <v>201</v>
      </c>
      <c r="V29" s="199" t="s">
        <v>201</v>
      </c>
      <c r="W29" s="198"/>
    </row>
    <row r="30" spans="1:23" ht="12.75" customHeight="1">
      <c r="A30" s="189"/>
      <c r="B30" s="189"/>
      <c r="C30" s="189"/>
      <c r="D30" s="166"/>
      <c r="E30" s="197" t="s">
        <v>1414</v>
      </c>
      <c r="G30" s="554" t="s">
        <v>189</v>
      </c>
      <c r="H30" s="198" t="s">
        <v>197</v>
      </c>
      <c r="I30" s="198"/>
      <c r="J30" s="198"/>
      <c r="K30" s="198"/>
      <c r="L30" s="198"/>
      <c r="M30" s="198"/>
      <c r="N30" s="198" t="s">
        <v>197</v>
      </c>
      <c r="O30" s="198"/>
      <c r="P30" s="198"/>
      <c r="Q30" s="198"/>
      <c r="R30" s="198"/>
      <c r="S30" s="198"/>
      <c r="T30" s="198"/>
      <c r="U30" s="264" t="s">
        <v>201</v>
      </c>
      <c r="V30" s="199" t="s">
        <v>201</v>
      </c>
      <c r="W30" s="198"/>
    </row>
    <row r="31" spans="1:23" ht="12.75" customHeight="1">
      <c r="A31" s="189"/>
      <c r="B31" s="189"/>
      <c r="C31" s="189"/>
      <c r="D31" s="166"/>
      <c r="E31" s="197" t="s">
        <v>1415</v>
      </c>
      <c r="G31" s="554" t="s">
        <v>189</v>
      </c>
      <c r="H31" s="198" t="s">
        <v>195</v>
      </c>
      <c r="I31" s="198"/>
      <c r="J31" s="198"/>
      <c r="K31" s="198"/>
      <c r="L31" s="198"/>
      <c r="M31" s="198"/>
      <c r="N31" s="198" t="s">
        <v>195</v>
      </c>
      <c r="O31" s="198"/>
      <c r="P31" s="198"/>
      <c r="Q31" s="198"/>
      <c r="R31" s="198"/>
      <c r="S31" s="198"/>
      <c r="T31" s="198"/>
      <c r="U31" s="264" t="s">
        <v>201</v>
      </c>
      <c r="V31" s="199" t="s">
        <v>201</v>
      </c>
      <c r="W31" s="198"/>
    </row>
    <row r="32" spans="1:23" ht="12.75" customHeight="1">
      <c r="A32" s="189"/>
      <c r="B32" s="189"/>
      <c r="C32" s="189"/>
      <c r="D32" s="166"/>
      <c r="E32" s="197" t="s">
        <v>1416</v>
      </c>
      <c r="G32" s="554" t="s">
        <v>189</v>
      </c>
      <c r="H32" s="198" t="s">
        <v>197</v>
      </c>
      <c r="I32" s="198"/>
      <c r="J32" s="198"/>
      <c r="K32" s="198"/>
      <c r="L32" s="198"/>
      <c r="M32" s="198"/>
      <c r="N32" s="198" t="s">
        <v>197</v>
      </c>
      <c r="O32" s="198"/>
      <c r="P32" s="198"/>
      <c r="Q32" s="198"/>
      <c r="R32" s="198"/>
      <c r="S32" s="198"/>
      <c r="T32" s="198"/>
      <c r="U32" s="264" t="s">
        <v>201</v>
      </c>
      <c r="V32" s="199" t="s">
        <v>201</v>
      </c>
      <c r="W32" s="198"/>
    </row>
    <row r="33" spans="1:23" ht="12.75" customHeight="1">
      <c r="A33" s="189"/>
      <c r="B33" s="189"/>
      <c r="C33" s="189"/>
      <c r="D33" s="166"/>
      <c r="E33" s="197" t="s">
        <v>1417</v>
      </c>
      <c r="G33" s="554" t="s">
        <v>189</v>
      </c>
      <c r="H33" s="198" t="s">
        <v>195</v>
      </c>
      <c r="I33" s="198"/>
      <c r="J33" s="198"/>
      <c r="K33" s="198"/>
      <c r="L33" s="198"/>
      <c r="M33" s="198"/>
      <c r="N33" s="198" t="s">
        <v>195</v>
      </c>
      <c r="O33" s="198"/>
      <c r="P33" s="198"/>
      <c r="Q33" s="198"/>
      <c r="R33" s="198"/>
      <c r="S33" s="198"/>
      <c r="T33" s="198"/>
      <c r="U33" s="264" t="s">
        <v>201</v>
      </c>
      <c r="V33" s="199" t="s">
        <v>201</v>
      </c>
      <c r="W33" s="198"/>
    </row>
    <row r="34" spans="4:23" s="185" customFormat="1" ht="12.75">
      <c r="D34" s="209"/>
      <c r="E34" s="210" t="s">
        <v>1418</v>
      </c>
      <c r="F34" s="225"/>
      <c r="G34" s="556" t="s">
        <v>189</v>
      </c>
      <c r="H34" s="193">
        <v>0.2340277777777778</v>
      </c>
      <c r="I34" s="241"/>
      <c r="J34" s="241"/>
      <c r="K34" s="241"/>
      <c r="L34" s="632"/>
      <c r="M34" s="193"/>
      <c r="N34" s="193">
        <v>0.5208333333333334</v>
      </c>
      <c r="O34" s="241"/>
      <c r="P34" s="241"/>
      <c r="Q34" s="241"/>
      <c r="R34" s="241"/>
      <c r="S34" s="241"/>
      <c r="T34" s="632"/>
      <c r="U34" s="633" t="s">
        <v>201</v>
      </c>
      <c r="V34" s="242" t="s">
        <v>201</v>
      </c>
      <c r="W34" s="632"/>
    </row>
    <row r="35" spans="4:23" s="185" customFormat="1" ht="12.75">
      <c r="D35" s="209"/>
      <c r="E35" s="210" t="s">
        <v>1419</v>
      </c>
      <c r="F35" s="225"/>
      <c r="G35" s="556" t="s">
        <v>189</v>
      </c>
      <c r="H35" s="193"/>
      <c r="I35" s="241"/>
      <c r="J35" s="241"/>
      <c r="K35" s="241"/>
      <c r="L35" s="193"/>
      <c r="M35" s="241"/>
      <c r="N35" s="241"/>
      <c r="O35" s="241"/>
      <c r="P35" s="241"/>
      <c r="Q35" s="241"/>
      <c r="R35" s="241"/>
      <c r="S35" s="241"/>
      <c r="T35" s="193"/>
      <c r="U35" s="262">
        <v>0.9972222222222222</v>
      </c>
      <c r="V35" s="194">
        <v>0.034027777777777775</v>
      </c>
      <c r="W35" s="632"/>
    </row>
    <row r="36" spans="4:23" ht="12.75" customHeight="1">
      <c r="D36" s="166"/>
      <c r="E36" s="197" t="s">
        <v>1420</v>
      </c>
      <c r="G36" s="554" t="s">
        <v>189</v>
      </c>
      <c r="H36" s="198"/>
      <c r="I36" s="207"/>
      <c r="J36" s="207"/>
      <c r="K36" s="207"/>
      <c r="L36" s="198"/>
      <c r="M36" s="207"/>
      <c r="N36" s="207"/>
      <c r="O36" s="207"/>
      <c r="P36" s="207"/>
      <c r="Q36" s="207"/>
      <c r="R36" s="207"/>
      <c r="S36" s="207"/>
      <c r="T36" s="198"/>
      <c r="U36" s="305" t="s">
        <v>201</v>
      </c>
      <c r="V36" s="208" t="s">
        <v>201</v>
      </c>
      <c r="W36" s="629"/>
    </row>
    <row r="37" spans="4:23" s="185" customFormat="1" ht="12.75">
      <c r="D37" s="209"/>
      <c r="E37" s="210" t="s">
        <v>1421</v>
      </c>
      <c r="F37" s="225"/>
      <c r="G37" s="556" t="s">
        <v>189</v>
      </c>
      <c r="H37" s="193"/>
      <c r="I37" s="241"/>
      <c r="J37" s="241"/>
      <c r="K37" s="241"/>
      <c r="L37" s="193"/>
      <c r="M37" s="241"/>
      <c r="N37" s="241"/>
      <c r="O37" s="241"/>
      <c r="P37" s="241"/>
      <c r="Q37" s="241"/>
      <c r="R37" s="241"/>
      <c r="S37" s="241"/>
      <c r="T37" s="193"/>
      <c r="U37" s="633"/>
      <c r="V37" s="242"/>
      <c r="W37" s="632"/>
    </row>
    <row r="38" spans="4:23" ht="29.25">
      <c r="D38" s="216"/>
      <c r="E38" s="218"/>
      <c r="F38" s="218" t="s">
        <v>221</v>
      </c>
      <c r="G38" s="496"/>
      <c r="H38" s="259" t="s">
        <v>663</v>
      </c>
      <c r="I38" s="259" t="s">
        <v>701</v>
      </c>
      <c r="J38" s="259" t="s">
        <v>701</v>
      </c>
      <c r="K38" s="259" t="s">
        <v>701</v>
      </c>
      <c r="L38" s="229" t="s">
        <v>288</v>
      </c>
      <c r="M38" s="259" t="s">
        <v>701</v>
      </c>
      <c r="N38" s="259" t="s">
        <v>663</v>
      </c>
      <c r="O38" s="259" t="s">
        <v>701</v>
      </c>
      <c r="P38" s="259"/>
      <c r="Q38" s="259" t="s">
        <v>701</v>
      </c>
      <c r="R38" s="259" t="s">
        <v>288</v>
      </c>
      <c r="S38" s="259" t="s">
        <v>701</v>
      </c>
      <c r="T38" s="229"/>
      <c r="U38" s="183" t="s">
        <v>378</v>
      </c>
      <c r="V38" s="229" t="s">
        <v>1422</v>
      </c>
      <c r="W38" s="229"/>
    </row>
  </sheetData>
  <sheetProtection selectLockedCells="1" selectUnlockedCells="1"/>
  <mergeCells count="2">
    <mergeCell ref="E27:E28"/>
    <mergeCell ref="F27:F28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8"/>
  <sheetViews>
    <sheetView showGridLines="0" zoomScale="80" zoomScaleNormal="80" zoomScaleSheetLayoutView="100" workbookViewId="0" topLeftCell="C1">
      <pane xSplit="5" ySplit="10" topLeftCell="H11" activePane="bottomRight" state="frozen"/>
      <selection pane="topLeft" activeCell="C1" sqref="C1"/>
      <selection pane="topRight" activeCell="H1" sqref="H1"/>
      <selection pane="bottomLeft" activeCell="C11" sqref="C11"/>
      <selection pane="bottomRight" activeCell="AA44" sqref="AA44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23" width="7.75390625" style="159" customWidth="1"/>
    <col min="24" max="16384" width="9.125" style="159" customWidth="1"/>
  </cols>
  <sheetData>
    <row r="2" spans="5:10" ht="30" customHeight="1">
      <c r="E2" s="162" t="s">
        <v>1423</v>
      </c>
      <c r="F2" s="161"/>
      <c r="G2" s="445" t="s">
        <v>1390</v>
      </c>
      <c r="H2" s="315"/>
      <c r="I2" s="315"/>
      <c r="J2" s="315"/>
    </row>
    <row r="3" spans="4:23" ht="12.75" customHeight="1">
      <c r="D3" s="163"/>
      <c r="E3" s="164"/>
      <c r="F3" s="164"/>
      <c r="G3" s="164"/>
      <c r="H3" s="617" t="s">
        <v>11</v>
      </c>
      <c r="I3" s="617" t="s">
        <v>14</v>
      </c>
      <c r="J3" s="617" t="s">
        <v>16</v>
      </c>
      <c r="K3" s="617" t="s">
        <v>18</v>
      </c>
      <c r="L3" s="617" t="s">
        <v>20</v>
      </c>
      <c r="M3" s="617" t="s">
        <v>22</v>
      </c>
      <c r="N3" s="617" t="s">
        <v>24</v>
      </c>
      <c r="O3" s="617" t="s">
        <v>26</v>
      </c>
      <c r="P3" s="617" t="s">
        <v>137</v>
      </c>
      <c r="Q3" s="617" t="s">
        <v>138</v>
      </c>
      <c r="R3" s="617" t="s">
        <v>28</v>
      </c>
      <c r="S3" s="617" t="s">
        <v>30</v>
      </c>
      <c r="T3" s="617" t="s">
        <v>32</v>
      </c>
      <c r="U3" s="617" t="s">
        <v>34</v>
      </c>
      <c r="V3" s="617" t="s">
        <v>36</v>
      </c>
      <c r="W3" s="617" t="s">
        <v>38</v>
      </c>
    </row>
    <row r="4" spans="4:23" s="548" customFormat="1" ht="12.75" customHeight="1">
      <c r="D4" s="549"/>
      <c r="H4" s="634"/>
      <c r="I4" s="171">
        <v>201</v>
      </c>
      <c r="J4" s="255" t="s">
        <v>350</v>
      </c>
      <c r="K4" s="252"/>
      <c r="L4" s="619"/>
      <c r="M4" s="167" t="s">
        <v>1043</v>
      </c>
      <c r="N4" s="167" t="s">
        <v>254</v>
      </c>
      <c r="O4" s="167" t="s">
        <v>714</v>
      </c>
      <c r="P4" s="167">
        <v>42102</v>
      </c>
      <c r="Q4" s="167" t="s">
        <v>1286</v>
      </c>
      <c r="R4" s="167">
        <v>44502</v>
      </c>
      <c r="S4" s="167">
        <v>44509</v>
      </c>
      <c r="T4" s="167" t="s">
        <v>1054</v>
      </c>
      <c r="U4" s="167" t="s">
        <v>720</v>
      </c>
      <c r="V4" s="167" t="s">
        <v>139</v>
      </c>
      <c r="W4" s="167">
        <v>44500</v>
      </c>
    </row>
    <row r="5" spans="4:23" ht="12.75" customHeight="1">
      <c r="D5" s="166"/>
      <c r="H5" s="167"/>
      <c r="I5" s="171" t="s">
        <v>1424</v>
      </c>
      <c r="J5" s="255" t="s">
        <v>354</v>
      </c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</row>
    <row r="6" spans="4:23" ht="12.75" customHeight="1">
      <c r="D6" s="166"/>
      <c r="H6" s="167"/>
      <c r="I6" s="171" t="s">
        <v>1392</v>
      </c>
      <c r="J6" s="255" t="s">
        <v>359</v>
      </c>
      <c r="K6" s="167"/>
      <c r="L6" s="167"/>
      <c r="M6" s="319" t="s">
        <v>1064</v>
      </c>
      <c r="N6" s="167" t="s">
        <v>271</v>
      </c>
      <c r="O6" s="167" t="s">
        <v>655</v>
      </c>
      <c r="P6" s="167" t="s">
        <v>554</v>
      </c>
      <c r="Q6" s="167" t="s">
        <v>1250</v>
      </c>
      <c r="R6" s="167" t="s">
        <v>1250</v>
      </c>
      <c r="S6" s="167" t="s">
        <v>654</v>
      </c>
      <c r="T6" s="167"/>
      <c r="U6" s="409" t="s">
        <v>651</v>
      </c>
      <c r="V6" s="167" t="s">
        <v>148</v>
      </c>
      <c r="W6" s="518" t="s">
        <v>1076</v>
      </c>
    </row>
    <row r="7" spans="4:23" ht="12.75" customHeight="1">
      <c r="D7" s="166"/>
      <c r="F7" s="173" t="s">
        <v>158</v>
      </c>
      <c r="H7" s="167"/>
      <c r="I7" s="171"/>
      <c r="J7" s="255"/>
      <c r="K7" s="167"/>
      <c r="L7" s="409"/>
      <c r="M7" s="167"/>
      <c r="N7" s="167"/>
      <c r="O7" s="167"/>
      <c r="P7" s="167"/>
      <c r="Q7" s="167"/>
      <c r="R7" s="167"/>
      <c r="S7" s="167"/>
      <c r="T7" s="167"/>
      <c r="U7" s="167"/>
      <c r="W7" s="172"/>
    </row>
    <row r="8" spans="4:23" ht="12.75" customHeight="1">
      <c r="D8" s="166"/>
      <c r="F8" s="173"/>
      <c r="H8" s="167"/>
      <c r="I8" s="171" t="s">
        <v>161</v>
      </c>
      <c r="J8" s="255" t="s">
        <v>161</v>
      </c>
      <c r="K8" s="252"/>
      <c r="L8" s="409"/>
      <c r="M8" s="167" t="s">
        <v>238</v>
      </c>
      <c r="N8" s="167" t="s">
        <v>161</v>
      </c>
      <c r="O8" s="167" t="s">
        <v>161</v>
      </c>
      <c r="P8" s="167" t="s">
        <v>160</v>
      </c>
      <c r="Q8" s="167" t="s">
        <v>160</v>
      </c>
      <c r="R8" s="167" t="s">
        <v>160</v>
      </c>
      <c r="S8" s="167" t="s">
        <v>280</v>
      </c>
      <c r="T8" s="167" t="s">
        <v>160</v>
      </c>
      <c r="U8" s="167" t="s">
        <v>660</v>
      </c>
      <c r="V8" s="167" t="s">
        <v>160</v>
      </c>
      <c r="W8" s="167" t="s">
        <v>280</v>
      </c>
    </row>
    <row r="9" spans="4:23" ht="12.75" customHeight="1">
      <c r="D9" s="166"/>
      <c r="H9" s="167"/>
      <c r="I9" s="171"/>
      <c r="J9" s="321" t="s">
        <v>422</v>
      </c>
      <c r="K9" s="167"/>
      <c r="L9" s="360"/>
      <c r="M9" s="167"/>
      <c r="N9" s="167"/>
      <c r="O9" s="167"/>
      <c r="P9" s="409" t="s">
        <v>1394</v>
      </c>
      <c r="Q9" s="167"/>
      <c r="R9" s="167"/>
      <c r="S9" s="167" t="s">
        <v>1393</v>
      </c>
      <c r="T9" s="167"/>
      <c r="U9" s="167" t="s">
        <v>166</v>
      </c>
      <c r="V9" s="167" t="s">
        <v>164</v>
      </c>
      <c r="W9" s="172"/>
    </row>
    <row r="10" spans="4:23" ht="12.75" customHeight="1">
      <c r="D10" s="174"/>
      <c r="E10" s="175"/>
      <c r="F10" s="175"/>
      <c r="G10" s="175"/>
      <c r="H10" s="176"/>
      <c r="I10" s="178"/>
      <c r="J10" s="323" t="s">
        <v>1425</v>
      </c>
      <c r="K10" s="176"/>
      <c r="L10" s="622"/>
      <c r="M10" s="176"/>
      <c r="N10" s="176"/>
      <c r="O10" s="176"/>
      <c r="P10" s="176"/>
      <c r="Q10" s="176"/>
      <c r="R10" s="176"/>
      <c r="S10" s="167" t="s">
        <v>1396</v>
      </c>
      <c r="T10" s="176"/>
      <c r="U10" s="176" t="s">
        <v>280</v>
      </c>
      <c r="V10" s="176"/>
      <c r="W10" s="176"/>
    </row>
    <row r="11" spans="1:23" ht="29.25">
      <c r="A11" s="159" t="s">
        <v>174</v>
      </c>
      <c r="B11" s="159" t="s">
        <v>175</v>
      </c>
      <c r="D11" s="166"/>
      <c r="F11" s="635" t="s">
        <v>176</v>
      </c>
      <c r="H11" s="295"/>
      <c r="I11" s="295" t="s">
        <v>1422</v>
      </c>
      <c r="J11" s="295" t="s">
        <v>378</v>
      </c>
      <c r="K11" s="295"/>
      <c r="L11" s="624"/>
      <c r="M11" s="347" t="s">
        <v>701</v>
      </c>
      <c r="N11" s="259" t="s">
        <v>288</v>
      </c>
      <c r="O11" s="259" t="s">
        <v>701</v>
      </c>
      <c r="P11" s="259" t="s">
        <v>701</v>
      </c>
      <c r="Q11" s="259" t="s">
        <v>701</v>
      </c>
      <c r="R11" s="295" t="s">
        <v>288</v>
      </c>
      <c r="S11" s="624" t="s">
        <v>663</v>
      </c>
      <c r="T11" s="259" t="s">
        <v>701</v>
      </c>
      <c r="U11" s="259" t="s">
        <v>701</v>
      </c>
      <c r="V11" s="182" t="s">
        <v>701</v>
      </c>
      <c r="W11" s="347" t="s">
        <v>663</v>
      </c>
    </row>
    <row r="12" spans="4:23" s="185" customFormat="1" ht="12.75">
      <c r="D12" s="202"/>
      <c r="E12" s="203" t="s">
        <v>1421</v>
      </c>
      <c r="F12" s="233"/>
      <c r="G12" s="625" t="s">
        <v>187</v>
      </c>
      <c r="H12" s="234"/>
      <c r="I12" s="235"/>
      <c r="J12" s="307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562"/>
      <c r="W12" s="562"/>
    </row>
    <row r="13" spans="4:23" ht="12.75" customHeight="1">
      <c r="D13" s="174"/>
      <c r="E13" s="232" t="s">
        <v>1420</v>
      </c>
      <c r="F13" s="175"/>
      <c r="G13" s="563" t="s">
        <v>187</v>
      </c>
      <c r="H13" s="236"/>
      <c r="I13" s="237" t="s">
        <v>201</v>
      </c>
      <c r="J13" s="300" t="s">
        <v>201</v>
      </c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21"/>
      <c r="W13" s="221"/>
    </row>
    <row r="14" spans="4:23" s="185" customFormat="1" ht="12.75">
      <c r="D14" s="202"/>
      <c r="E14" s="203" t="s">
        <v>1419</v>
      </c>
      <c r="F14" s="233"/>
      <c r="G14" s="625" t="s">
        <v>187</v>
      </c>
      <c r="H14" s="234"/>
      <c r="I14" s="206">
        <v>0.1451388888888889</v>
      </c>
      <c r="J14" s="328">
        <v>0.15972222222222224</v>
      </c>
      <c r="K14" s="234"/>
      <c r="L14" s="234"/>
      <c r="M14" s="205"/>
      <c r="N14" s="234"/>
      <c r="O14" s="234"/>
      <c r="P14" s="205"/>
      <c r="Q14" s="234"/>
      <c r="R14" s="234"/>
      <c r="S14" s="234"/>
      <c r="T14" s="234"/>
      <c r="U14" s="234"/>
      <c r="V14" s="562"/>
      <c r="W14" s="234"/>
    </row>
    <row r="15" spans="4:23" s="185" customFormat="1" ht="12.75">
      <c r="D15" s="202"/>
      <c r="E15" s="203" t="s">
        <v>1418</v>
      </c>
      <c r="F15" s="233"/>
      <c r="G15" s="625" t="s">
        <v>187</v>
      </c>
      <c r="H15" s="234"/>
      <c r="I15" s="235" t="s">
        <v>201</v>
      </c>
      <c r="J15" s="307" t="s">
        <v>201</v>
      </c>
      <c r="K15" s="234"/>
      <c r="L15" s="234"/>
      <c r="M15" s="205"/>
      <c r="N15" s="234"/>
      <c r="O15" s="234"/>
      <c r="P15" s="205"/>
      <c r="Q15" s="234"/>
      <c r="R15" s="234"/>
      <c r="S15" s="205">
        <v>0.6319444444444444</v>
      </c>
      <c r="T15" s="234"/>
      <c r="U15" s="234"/>
      <c r="V15" s="562"/>
      <c r="W15" s="562">
        <v>0.8777777777777778</v>
      </c>
    </row>
    <row r="16" spans="1:23" ht="12.75" customHeight="1">
      <c r="A16" s="189"/>
      <c r="B16" s="189"/>
      <c r="C16" s="189"/>
      <c r="D16" s="166"/>
      <c r="E16" s="197" t="s">
        <v>1417</v>
      </c>
      <c r="G16" s="554" t="s">
        <v>187</v>
      </c>
      <c r="H16" s="198"/>
      <c r="I16" s="199" t="s">
        <v>201</v>
      </c>
      <c r="J16" s="264" t="s">
        <v>201</v>
      </c>
      <c r="K16" s="198"/>
      <c r="L16" s="198"/>
      <c r="M16" s="198"/>
      <c r="N16" s="198"/>
      <c r="O16" s="198"/>
      <c r="P16" s="198"/>
      <c r="Q16" s="198"/>
      <c r="R16" s="198"/>
      <c r="S16" s="198" t="s">
        <v>195</v>
      </c>
      <c r="T16" s="198"/>
      <c r="U16" s="198"/>
      <c r="V16" s="198"/>
      <c r="W16" s="198" t="s">
        <v>195</v>
      </c>
    </row>
    <row r="17" spans="1:23" ht="12.75" customHeight="1">
      <c r="A17" s="189"/>
      <c r="B17" s="189"/>
      <c r="C17" s="189"/>
      <c r="D17" s="166"/>
      <c r="E17" s="197" t="s">
        <v>1416</v>
      </c>
      <c r="G17" s="554" t="s">
        <v>187</v>
      </c>
      <c r="H17" s="198"/>
      <c r="I17" s="199" t="s">
        <v>201</v>
      </c>
      <c r="J17" s="264" t="s">
        <v>201</v>
      </c>
      <c r="K17" s="198"/>
      <c r="L17" s="198"/>
      <c r="M17" s="198"/>
      <c r="N17" s="198"/>
      <c r="O17" s="198"/>
      <c r="P17" s="198"/>
      <c r="Q17" s="198"/>
      <c r="R17" s="198"/>
      <c r="S17" s="198" t="s">
        <v>197</v>
      </c>
      <c r="T17" s="198"/>
      <c r="U17" s="198"/>
      <c r="V17" s="198"/>
      <c r="W17" s="198" t="s">
        <v>197</v>
      </c>
    </row>
    <row r="18" spans="1:23" ht="12.75" customHeight="1">
      <c r="A18" s="189"/>
      <c r="B18" s="189"/>
      <c r="C18" s="189"/>
      <c r="D18" s="166"/>
      <c r="E18" s="197" t="s">
        <v>1415</v>
      </c>
      <c r="G18" s="554" t="s">
        <v>187</v>
      </c>
      <c r="H18" s="198"/>
      <c r="I18" s="199" t="s">
        <v>201</v>
      </c>
      <c r="J18" s="264" t="s">
        <v>201</v>
      </c>
      <c r="K18" s="198"/>
      <c r="L18" s="198"/>
      <c r="M18" s="198"/>
      <c r="N18" s="198"/>
      <c r="O18" s="198"/>
      <c r="P18" s="198"/>
      <c r="Q18" s="198"/>
      <c r="R18" s="198"/>
      <c r="S18" s="198" t="s">
        <v>195</v>
      </c>
      <c r="T18" s="198"/>
      <c r="U18" s="198"/>
      <c r="V18" s="198"/>
      <c r="W18" s="198" t="s">
        <v>195</v>
      </c>
    </row>
    <row r="19" spans="1:23" ht="12.75" customHeight="1">
      <c r="A19" s="189"/>
      <c r="B19" s="189"/>
      <c r="C19" s="189"/>
      <c r="D19" s="166"/>
      <c r="E19" s="197" t="s">
        <v>1414</v>
      </c>
      <c r="G19" s="554" t="s">
        <v>187</v>
      </c>
      <c r="H19" s="198"/>
      <c r="I19" s="199" t="s">
        <v>201</v>
      </c>
      <c r="J19" s="264" t="s">
        <v>201</v>
      </c>
      <c r="K19" s="198"/>
      <c r="L19" s="198"/>
      <c r="M19" s="198"/>
      <c r="N19" s="198"/>
      <c r="O19" s="198"/>
      <c r="P19" s="198"/>
      <c r="Q19" s="198"/>
      <c r="R19" s="198"/>
      <c r="S19" s="198" t="s">
        <v>197</v>
      </c>
      <c r="T19" s="198"/>
      <c r="U19" s="198"/>
      <c r="V19" s="198"/>
      <c r="W19" s="198" t="s">
        <v>197</v>
      </c>
    </row>
    <row r="20" spans="1:23" ht="12.75" customHeight="1">
      <c r="A20" s="189"/>
      <c r="D20" s="166"/>
      <c r="E20" s="197" t="s">
        <v>1413</v>
      </c>
      <c r="G20" s="554" t="s">
        <v>187</v>
      </c>
      <c r="H20" s="198"/>
      <c r="I20" s="199" t="s">
        <v>201</v>
      </c>
      <c r="J20" s="264" t="s">
        <v>201</v>
      </c>
      <c r="K20" s="198"/>
      <c r="L20" s="198"/>
      <c r="M20" s="198"/>
      <c r="N20" s="198"/>
      <c r="O20" s="198"/>
      <c r="P20" s="198"/>
      <c r="Q20" s="198"/>
      <c r="R20" s="198"/>
      <c r="S20" s="198" t="s">
        <v>201</v>
      </c>
      <c r="T20" s="198"/>
      <c r="U20" s="198"/>
      <c r="V20" s="198"/>
      <c r="W20" s="198" t="s">
        <v>197</v>
      </c>
    </row>
    <row r="21" spans="4:23" s="185" customFormat="1" ht="12.75">
      <c r="D21" s="190"/>
      <c r="E21" s="191" t="s">
        <v>1412</v>
      </c>
      <c r="G21" s="226" t="s">
        <v>189</v>
      </c>
      <c r="H21" s="193"/>
      <c r="I21" s="194" t="s">
        <v>201</v>
      </c>
      <c r="J21" s="262" t="s">
        <v>201</v>
      </c>
      <c r="K21" s="193"/>
      <c r="L21" s="241"/>
      <c r="M21" s="241"/>
      <c r="N21" s="193"/>
      <c r="O21" s="241"/>
      <c r="P21" s="241"/>
      <c r="Q21" s="241"/>
      <c r="R21" s="241"/>
      <c r="S21" s="241" t="s">
        <v>201</v>
      </c>
      <c r="T21" s="241"/>
      <c r="U21" s="241"/>
      <c r="V21" s="193"/>
      <c r="W21" s="193" t="s">
        <v>191</v>
      </c>
    </row>
    <row r="22" spans="1:23" s="185" customFormat="1" ht="12.75" customHeight="1">
      <c r="A22" s="184"/>
      <c r="D22" s="190"/>
      <c r="E22" s="191"/>
      <c r="G22" s="376" t="s">
        <v>187</v>
      </c>
      <c r="H22" s="196"/>
      <c r="I22" s="201" t="s">
        <v>201</v>
      </c>
      <c r="J22" s="263" t="s">
        <v>201</v>
      </c>
      <c r="K22" s="196"/>
      <c r="L22" s="196"/>
      <c r="M22" s="196">
        <v>0.23263888888888887</v>
      </c>
      <c r="N22" s="196"/>
      <c r="O22" s="196">
        <v>0.548611111111111</v>
      </c>
      <c r="P22" s="196">
        <v>0.65625</v>
      </c>
      <c r="Q22" s="196">
        <v>0.90625</v>
      </c>
      <c r="R22" s="196"/>
      <c r="S22" s="196" t="s">
        <v>201</v>
      </c>
      <c r="T22" s="196">
        <v>0.7465277777777778</v>
      </c>
      <c r="U22" s="196">
        <v>0.8993055555555555</v>
      </c>
      <c r="V22" s="558">
        <v>0.925</v>
      </c>
      <c r="W22" s="558">
        <v>0.9618055555555555</v>
      </c>
    </row>
    <row r="23" spans="4:23" ht="12.75">
      <c r="D23" s="166"/>
      <c r="E23" s="197" t="s">
        <v>1411</v>
      </c>
      <c r="G23" s="554" t="s">
        <v>187</v>
      </c>
      <c r="H23" s="198"/>
      <c r="I23" s="199">
        <v>0.1708333333333333</v>
      </c>
      <c r="J23" s="264" t="s">
        <v>201</v>
      </c>
      <c r="K23" s="198"/>
      <c r="L23" s="207"/>
      <c r="M23" s="198" t="s">
        <v>201</v>
      </c>
      <c r="N23" s="198"/>
      <c r="O23" s="198" t="s">
        <v>195</v>
      </c>
      <c r="P23" s="198" t="s">
        <v>195</v>
      </c>
      <c r="Q23" s="198" t="s">
        <v>195</v>
      </c>
      <c r="R23" s="198"/>
      <c r="S23" s="198" t="s">
        <v>201</v>
      </c>
      <c r="T23" s="198" t="s">
        <v>195</v>
      </c>
      <c r="U23" s="198" t="s">
        <v>195</v>
      </c>
      <c r="V23" s="198" t="s">
        <v>195</v>
      </c>
      <c r="W23" s="198" t="s">
        <v>195</v>
      </c>
    </row>
    <row r="24" spans="4:23" ht="12.75">
      <c r="D24" s="223"/>
      <c r="E24" s="224" t="s">
        <v>1410</v>
      </c>
      <c r="F24" s="200"/>
      <c r="G24" s="568" t="s">
        <v>187</v>
      </c>
      <c r="H24" s="187"/>
      <c r="I24" s="188" t="s">
        <v>201</v>
      </c>
      <c r="J24" s="261" t="s">
        <v>201</v>
      </c>
      <c r="K24" s="187"/>
      <c r="L24" s="358"/>
      <c r="M24" s="187" t="s">
        <v>197</v>
      </c>
      <c r="N24" s="358"/>
      <c r="O24" s="358" t="s">
        <v>201</v>
      </c>
      <c r="P24" s="358" t="s">
        <v>201</v>
      </c>
      <c r="Q24" s="358" t="s">
        <v>201</v>
      </c>
      <c r="R24" s="358"/>
      <c r="S24" s="358" t="s">
        <v>201</v>
      </c>
      <c r="T24" s="187" t="s">
        <v>197</v>
      </c>
      <c r="U24" s="187" t="s">
        <v>201</v>
      </c>
      <c r="V24" s="187" t="s">
        <v>201</v>
      </c>
      <c r="W24" s="187" t="s">
        <v>201</v>
      </c>
    </row>
    <row r="25" spans="4:23" ht="12.75">
      <c r="D25" s="166"/>
      <c r="E25" s="197" t="s">
        <v>1409</v>
      </c>
      <c r="G25" s="554" t="s">
        <v>187</v>
      </c>
      <c r="H25" s="198"/>
      <c r="I25" s="199" t="s">
        <v>201</v>
      </c>
      <c r="J25" s="264" t="s">
        <v>201</v>
      </c>
      <c r="K25" s="198"/>
      <c r="L25" s="207"/>
      <c r="M25" s="198" t="s">
        <v>197</v>
      </c>
      <c r="N25" s="207"/>
      <c r="O25" s="207" t="s">
        <v>201</v>
      </c>
      <c r="P25" s="207" t="s">
        <v>201</v>
      </c>
      <c r="Q25" s="207" t="s">
        <v>201</v>
      </c>
      <c r="R25" s="207"/>
      <c r="S25" s="207" t="s">
        <v>201</v>
      </c>
      <c r="T25" s="198" t="s">
        <v>197</v>
      </c>
      <c r="U25" s="198" t="s">
        <v>201</v>
      </c>
      <c r="V25" s="198" t="s">
        <v>201</v>
      </c>
      <c r="W25" s="198" t="s">
        <v>201</v>
      </c>
    </row>
    <row r="26" spans="4:23" s="185" customFormat="1" ht="12.75">
      <c r="D26" s="211"/>
      <c r="E26" s="212" t="s">
        <v>1408</v>
      </c>
      <c r="F26" s="213"/>
      <c r="G26" s="627" t="s">
        <v>187</v>
      </c>
      <c r="H26" s="214"/>
      <c r="I26" s="215" t="s">
        <v>201</v>
      </c>
      <c r="J26" s="628" t="s">
        <v>201</v>
      </c>
      <c r="K26" s="214"/>
      <c r="L26" s="240"/>
      <c r="M26" s="240" t="s">
        <v>201</v>
      </c>
      <c r="N26" s="214">
        <v>0.25</v>
      </c>
      <c r="O26" s="240" t="s">
        <v>201</v>
      </c>
      <c r="P26" s="240" t="s">
        <v>201</v>
      </c>
      <c r="Q26" s="240" t="s">
        <v>201</v>
      </c>
      <c r="R26" s="214">
        <v>0.875</v>
      </c>
      <c r="S26" s="240" t="s">
        <v>201</v>
      </c>
      <c r="T26" s="240" t="s">
        <v>201</v>
      </c>
      <c r="U26" s="240" t="s">
        <v>201</v>
      </c>
      <c r="V26" s="240" t="s">
        <v>201</v>
      </c>
      <c r="W26" s="214" t="s">
        <v>201</v>
      </c>
    </row>
    <row r="27" spans="4:23" ht="12.75">
      <c r="D27" s="166"/>
      <c r="E27" s="197" t="s">
        <v>1407</v>
      </c>
      <c r="G27" s="554" t="s">
        <v>187</v>
      </c>
      <c r="H27" s="198"/>
      <c r="I27" s="199" t="s">
        <v>201</v>
      </c>
      <c r="J27" s="264" t="s">
        <v>201</v>
      </c>
      <c r="K27" s="198"/>
      <c r="L27" s="207"/>
      <c r="M27" s="198" t="s">
        <v>195</v>
      </c>
      <c r="N27" s="207" t="s">
        <v>195</v>
      </c>
      <c r="O27" s="207" t="s">
        <v>201</v>
      </c>
      <c r="P27" s="207" t="s">
        <v>201</v>
      </c>
      <c r="Q27" s="207" t="s">
        <v>201</v>
      </c>
      <c r="R27" s="207" t="s">
        <v>195</v>
      </c>
      <c r="S27" s="207" t="s">
        <v>201</v>
      </c>
      <c r="T27" s="207" t="s">
        <v>195</v>
      </c>
      <c r="U27" s="198" t="s">
        <v>201</v>
      </c>
      <c r="V27" s="198" t="s">
        <v>201</v>
      </c>
      <c r="W27" s="198" t="s">
        <v>201</v>
      </c>
    </row>
    <row r="28" spans="4:23" s="185" customFormat="1" ht="12.75">
      <c r="D28" s="211"/>
      <c r="E28" s="212" t="s">
        <v>1406</v>
      </c>
      <c r="F28" s="213"/>
      <c r="G28" s="627" t="s">
        <v>189</v>
      </c>
      <c r="H28" s="214"/>
      <c r="I28" s="215" t="s">
        <v>201</v>
      </c>
      <c r="J28" s="628" t="s">
        <v>201</v>
      </c>
      <c r="K28" s="214"/>
      <c r="L28" s="240"/>
      <c r="M28" s="214" t="s">
        <v>195</v>
      </c>
      <c r="N28" s="240" t="s">
        <v>201</v>
      </c>
      <c r="O28" s="240" t="s">
        <v>201</v>
      </c>
      <c r="P28" s="240" t="s">
        <v>201</v>
      </c>
      <c r="Q28" s="240" t="s">
        <v>201</v>
      </c>
      <c r="R28" s="214" t="s">
        <v>201</v>
      </c>
      <c r="S28" s="240" t="s">
        <v>201</v>
      </c>
      <c r="T28" s="214">
        <v>0.8583333333333334</v>
      </c>
      <c r="U28" s="214" t="s">
        <v>201</v>
      </c>
      <c r="V28" s="214" t="s">
        <v>201</v>
      </c>
      <c r="W28" s="214" t="s">
        <v>201</v>
      </c>
    </row>
    <row r="29" spans="1:23" ht="12.75" customHeight="1">
      <c r="A29" s="189"/>
      <c r="D29" s="223"/>
      <c r="E29" s="224" t="s">
        <v>1405</v>
      </c>
      <c r="F29" s="200"/>
      <c r="G29" s="568" t="s">
        <v>187</v>
      </c>
      <c r="H29" s="187"/>
      <c r="I29" s="188" t="s">
        <v>201</v>
      </c>
      <c r="J29" s="261" t="s">
        <v>201</v>
      </c>
      <c r="K29" s="187"/>
      <c r="L29" s="187"/>
      <c r="M29" s="187" t="s">
        <v>201</v>
      </c>
      <c r="N29" s="187" t="s">
        <v>195</v>
      </c>
      <c r="O29" s="187" t="s">
        <v>201</v>
      </c>
      <c r="P29" s="187" t="s">
        <v>201</v>
      </c>
      <c r="Q29" s="187" t="s">
        <v>201</v>
      </c>
      <c r="R29" s="187" t="s">
        <v>195</v>
      </c>
      <c r="S29" s="187" t="s">
        <v>201</v>
      </c>
      <c r="T29" s="187" t="s">
        <v>201</v>
      </c>
      <c r="U29" s="187" t="s">
        <v>201</v>
      </c>
      <c r="V29" s="187" t="s">
        <v>201</v>
      </c>
      <c r="W29" s="187" t="s">
        <v>201</v>
      </c>
    </row>
    <row r="30" spans="1:23" ht="12.75" customHeight="1">
      <c r="A30" s="189"/>
      <c r="D30" s="166"/>
      <c r="E30" s="197" t="s">
        <v>1404</v>
      </c>
      <c r="G30" s="554" t="s">
        <v>187</v>
      </c>
      <c r="H30" s="198"/>
      <c r="I30" s="199" t="s">
        <v>201</v>
      </c>
      <c r="J30" s="264" t="s">
        <v>201</v>
      </c>
      <c r="K30" s="198"/>
      <c r="L30" s="198"/>
      <c r="M30" s="198"/>
      <c r="N30" s="198" t="s">
        <v>195</v>
      </c>
      <c r="O30" s="198" t="s">
        <v>201</v>
      </c>
      <c r="P30" s="198" t="s">
        <v>201</v>
      </c>
      <c r="Q30" s="198" t="s">
        <v>201</v>
      </c>
      <c r="R30" s="198" t="s">
        <v>195</v>
      </c>
      <c r="S30" s="198" t="s">
        <v>201</v>
      </c>
      <c r="T30" s="198"/>
      <c r="U30" s="198" t="s">
        <v>201</v>
      </c>
      <c r="V30" s="198" t="s">
        <v>201</v>
      </c>
      <c r="W30" s="198" t="s">
        <v>201</v>
      </c>
    </row>
    <row r="31" spans="1:23" ht="12.75" customHeight="1">
      <c r="A31" s="189"/>
      <c r="D31" s="174"/>
      <c r="E31" s="232" t="s">
        <v>1403</v>
      </c>
      <c r="F31" s="175"/>
      <c r="G31" s="563" t="s">
        <v>187</v>
      </c>
      <c r="H31" s="221"/>
      <c r="I31" s="222" t="s">
        <v>201</v>
      </c>
      <c r="J31" s="278" t="s">
        <v>201</v>
      </c>
      <c r="K31" s="221"/>
      <c r="L31" s="221"/>
      <c r="M31" s="221"/>
      <c r="N31" s="221" t="s">
        <v>195</v>
      </c>
      <c r="O31" s="221" t="s">
        <v>201</v>
      </c>
      <c r="P31" s="221" t="s">
        <v>201</v>
      </c>
      <c r="Q31" s="221" t="s">
        <v>201</v>
      </c>
      <c r="R31" s="221" t="s">
        <v>195</v>
      </c>
      <c r="S31" s="221" t="s">
        <v>201</v>
      </c>
      <c r="T31" s="221"/>
      <c r="U31" s="221" t="s">
        <v>201</v>
      </c>
      <c r="V31" s="221" t="s">
        <v>201</v>
      </c>
      <c r="W31" s="221" t="s">
        <v>201</v>
      </c>
    </row>
    <row r="32" spans="1:23" ht="12.75" customHeight="1">
      <c r="A32" s="189"/>
      <c r="D32" s="223"/>
      <c r="E32" s="224" t="s">
        <v>1402</v>
      </c>
      <c r="F32" s="200"/>
      <c r="G32" s="568" t="s">
        <v>187</v>
      </c>
      <c r="H32" s="187"/>
      <c r="I32" s="188" t="s">
        <v>201</v>
      </c>
      <c r="J32" s="261" t="s">
        <v>305</v>
      </c>
      <c r="K32" s="187"/>
      <c r="L32" s="187"/>
      <c r="M32" s="187"/>
      <c r="N32" s="187" t="s">
        <v>201</v>
      </c>
      <c r="O32" s="187" t="s">
        <v>197</v>
      </c>
      <c r="P32" s="187"/>
      <c r="Q32" s="187" t="s">
        <v>197</v>
      </c>
      <c r="R32" s="187" t="s">
        <v>201</v>
      </c>
      <c r="S32" s="187"/>
      <c r="T32" s="187"/>
      <c r="U32" s="187" t="s">
        <v>197</v>
      </c>
      <c r="V32" s="187" t="s">
        <v>197</v>
      </c>
      <c r="W32" s="187" t="s">
        <v>197</v>
      </c>
    </row>
    <row r="33" spans="1:23" ht="12.75" customHeight="1">
      <c r="A33" s="189"/>
      <c r="D33" s="174"/>
      <c r="E33" s="232" t="s">
        <v>1401</v>
      </c>
      <c r="F33" s="175"/>
      <c r="G33" s="563" t="s">
        <v>187</v>
      </c>
      <c r="H33" s="221"/>
      <c r="I33" s="222" t="s">
        <v>201</v>
      </c>
      <c r="J33" s="278" t="s">
        <v>305</v>
      </c>
      <c r="K33" s="221"/>
      <c r="L33" s="221"/>
      <c r="M33" s="221"/>
      <c r="N33" s="221" t="s">
        <v>201</v>
      </c>
      <c r="O33" s="221" t="s">
        <v>195</v>
      </c>
      <c r="P33" s="221"/>
      <c r="Q33" s="221" t="s">
        <v>195</v>
      </c>
      <c r="R33" s="221" t="s">
        <v>201</v>
      </c>
      <c r="S33" s="221"/>
      <c r="T33" s="221"/>
      <c r="U33" s="221" t="s">
        <v>195</v>
      </c>
      <c r="V33" s="221" t="s">
        <v>195</v>
      </c>
      <c r="W33" s="221" t="s">
        <v>195</v>
      </c>
    </row>
    <row r="34" spans="4:23" s="185" customFormat="1" ht="12.75">
      <c r="D34" s="209"/>
      <c r="E34" s="210" t="s">
        <v>1279</v>
      </c>
      <c r="F34" s="192"/>
      <c r="G34" s="556" t="s">
        <v>189</v>
      </c>
      <c r="H34" s="193"/>
      <c r="I34" s="194" t="s">
        <v>201</v>
      </c>
      <c r="J34" s="262">
        <v>0.21180555555555555</v>
      </c>
      <c r="K34" s="193"/>
      <c r="L34" s="241"/>
      <c r="M34" s="241"/>
      <c r="N34" s="193">
        <v>0.3611111111111111</v>
      </c>
      <c r="O34" s="193">
        <v>0.5902777777777778</v>
      </c>
      <c r="P34" s="193">
        <v>0.6930555555555555</v>
      </c>
      <c r="Q34" s="193">
        <v>0.9548611111111112</v>
      </c>
      <c r="R34" s="193">
        <v>0.9583333333333334</v>
      </c>
      <c r="S34" s="193">
        <v>0.6944444444444445</v>
      </c>
      <c r="T34" s="241"/>
      <c r="U34" s="193">
        <v>0.9444444444444445</v>
      </c>
      <c r="V34" s="193">
        <v>0.9722222222222222</v>
      </c>
      <c r="W34" s="193">
        <v>0.006944444444444444</v>
      </c>
    </row>
    <row r="35" spans="4:23" s="185" customFormat="1" ht="12.75">
      <c r="D35" s="190"/>
      <c r="E35" s="191" t="s">
        <v>1400</v>
      </c>
      <c r="G35" s="557" t="s">
        <v>187</v>
      </c>
      <c r="H35" s="196"/>
      <c r="I35" s="201">
        <v>0.19791666666666666</v>
      </c>
      <c r="J35" s="263" t="s">
        <v>201</v>
      </c>
      <c r="K35" s="196"/>
      <c r="L35" s="243"/>
      <c r="M35" s="243"/>
      <c r="N35" s="196" t="s">
        <v>201</v>
      </c>
      <c r="O35" s="196" t="s">
        <v>201</v>
      </c>
      <c r="P35" s="243" t="s">
        <v>201</v>
      </c>
      <c r="Q35" s="196" t="s">
        <v>201</v>
      </c>
      <c r="R35" s="196" t="s">
        <v>201</v>
      </c>
      <c r="S35" s="196" t="s">
        <v>201</v>
      </c>
      <c r="T35" s="243"/>
      <c r="U35" s="196" t="s">
        <v>201</v>
      </c>
      <c r="V35" s="196" t="s">
        <v>201</v>
      </c>
      <c r="W35" s="196" t="s">
        <v>201</v>
      </c>
    </row>
    <row r="36" spans="1:23" ht="12.75" customHeight="1">
      <c r="A36" s="189"/>
      <c r="B36" s="189"/>
      <c r="C36" s="189"/>
      <c r="D36" s="166"/>
      <c r="E36" s="197" t="s">
        <v>698</v>
      </c>
      <c r="G36" s="554" t="s">
        <v>187</v>
      </c>
      <c r="H36" s="198"/>
      <c r="I36" s="199">
        <v>0.23819444444444446</v>
      </c>
      <c r="J36" s="264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</row>
    <row r="37" spans="4:23" s="185" customFormat="1" ht="12.75">
      <c r="D37" s="209"/>
      <c r="E37" s="210" t="s">
        <v>700</v>
      </c>
      <c r="F37" s="192"/>
      <c r="G37" s="556" t="s">
        <v>189</v>
      </c>
      <c r="H37" s="193"/>
      <c r="I37" s="194">
        <v>0.27291666666666664</v>
      </c>
      <c r="J37" s="262"/>
      <c r="K37" s="193"/>
      <c r="L37" s="241"/>
      <c r="M37" s="241"/>
      <c r="N37" s="193"/>
      <c r="O37" s="193"/>
      <c r="P37" s="241"/>
      <c r="Q37" s="193"/>
      <c r="R37" s="193"/>
      <c r="S37" s="193"/>
      <c r="T37" s="241"/>
      <c r="U37" s="193"/>
      <c r="V37" s="193"/>
      <c r="W37" s="193"/>
    </row>
    <row r="38" spans="4:23" ht="29.25">
      <c r="D38" s="216"/>
      <c r="E38" s="218"/>
      <c r="F38" s="218" t="s">
        <v>221</v>
      </c>
      <c r="G38" s="496"/>
      <c r="H38" s="229"/>
      <c r="I38" s="229" t="s">
        <v>181</v>
      </c>
      <c r="J38" s="229" t="s">
        <v>365</v>
      </c>
      <c r="K38" s="229"/>
      <c r="L38" s="229"/>
      <c r="M38" s="229" t="s">
        <v>180</v>
      </c>
      <c r="N38" s="636" t="s">
        <v>104</v>
      </c>
      <c r="O38" s="229" t="s">
        <v>1426</v>
      </c>
      <c r="P38" s="229" t="s">
        <v>627</v>
      </c>
      <c r="Q38" s="229" t="s">
        <v>224</v>
      </c>
      <c r="R38" s="229" t="s">
        <v>1427</v>
      </c>
      <c r="S38" s="229" t="s">
        <v>1398</v>
      </c>
      <c r="T38" s="259" t="s">
        <v>468</v>
      </c>
      <c r="U38" s="229" t="s">
        <v>225</v>
      </c>
      <c r="V38" s="229" t="s">
        <v>668</v>
      </c>
      <c r="W38" s="229" t="s">
        <v>312</v>
      </c>
    </row>
  </sheetData>
  <sheetProtection selectLockedCells="1" selectUnlockedCells="1"/>
  <mergeCells count="2">
    <mergeCell ref="E21:E22"/>
    <mergeCell ref="F21:F2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6"/>
  <sheetViews>
    <sheetView showGridLines="0" zoomScale="80" zoomScaleNormal="80" zoomScaleSheetLayoutView="100" workbookViewId="0" topLeftCell="C1">
      <pane xSplit="5" ySplit="10" topLeftCell="H11" activePane="bottomRight" state="frozen"/>
      <selection pane="topLeft" activeCell="C1" sqref="C1"/>
      <selection pane="topRight" activeCell="H1" sqref="H1"/>
      <selection pane="bottomLeft" activeCell="C11" sqref="C11"/>
      <selection pane="bottomRight" activeCell="J8" sqref="J8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25" width="7.75390625" style="159" customWidth="1"/>
    <col min="26" max="16384" width="9.125" style="159" customWidth="1"/>
  </cols>
  <sheetData>
    <row r="2" spans="5:10" ht="30" customHeight="1">
      <c r="E2" s="162" t="s">
        <v>1428</v>
      </c>
      <c r="F2" s="161"/>
      <c r="G2" s="315" t="s">
        <v>1429</v>
      </c>
      <c r="H2" s="315"/>
      <c r="I2" s="315"/>
      <c r="J2" s="315"/>
    </row>
    <row r="3" spans="4:25" ht="12.75" customHeight="1">
      <c r="D3" s="163"/>
      <c r="E3" s="164"/>
      <c r="F3" s="164"/>
      <c r="G3" s="164"/>
      <c r="H3" s="617" t="s">
        <v>11</v>
      </c>
      <c r="I3" s="617" t="s">
        <v>14</v>
      </c>
      <c r="J3" s="617" t="s">
        <v>16</v>
      </c>
      <c r="K3" s="617" t="s">
        <v>18</v>
      </c>
      <c r="L3" s="617" t="s">
        <v>20</v>
      </c>
      <c r="M3" s="617" t="s">
        <v>22</v>
      </c>
      <c r="N3" s="617" t="s">
        <v>24</v>
      </c>
      <c r="O3" s="617" t="s">
        <v>26</v>
      </c>
      <c r="P3" s="617" t="s">
        <v>138</v>
      </c>
      <c r="Q3" s="617" t="s">
        <v>20</v>
      </c>
      <c r="R3" s="617" t="s">
        <v>28</v>
      </c>
      <c r="S3" s="617" t="s">
        <v>30</v>
      </c>
      <c r="T3" s="617" t="s">
        <v>32</v>
      </c>
      <c r="U3" s="617" t="s">
        <v>34</v>
      </c>
      <c r="V3" s="617" t="s">
        <v>36</v>
      </c>
      <c r="W3" s="617" t="s">
        <v>38</v>
      </c>
      <c r="X3" s="617" t="s">
        <v>247</v>
      </c>
      <c r="Y3" s="617" t="s">
        <v>348</v>
      </c>
    </row>
    <row r="4" spans="4:25" s="548" customFormat="1" ht="12.75" customHeight="1">
      <c r="D4" s="549"/>
      <c r="H4" s="167"/>
      <c r="I4" s="167" t="s">
        <v>647</v>
      </c>
      <c r="J4" s="167" t="s">
        <v>553</v>
      </c>
      <c r="K4" s="167" t="s">
        <v>648</v>
      </c>
      <c r="L4" s="167">
        <v>33517</v>
      </c>
      <c r="M4" s="167"/>
      <c r="N4" s="167"/>
      <c r="O4" s="167">
        <v>33201</v>
      </c>
      <c r="P4" s="167" t="s">
        <v>552</v>
      </c>
      <c r="Q4" s="167">
        <v>33519</v>
      </c>
      <c r="R4" s="167" t="s">
        <v>1131</v>
      </c>
      <c r="S4" s="167" t="s">
        <v>249</v>
      </c>
      <c r="T4" s="167" t="s">
        <v>636</v>
      </c>
      <c r="U4" s="252" t="s">
        <v>543</v>
      </c>
      <c r="V4" s="167">
        <v>33514</v>
      </c>
      <c r="W4" s="478" t="s">
        <v>68</v>
      </c>
      <c r="X4" s="167"/>
      <c r="Y4" s="171">
        <v>1381</v>
      </c>
    </row>
    <row r="5" spans="4:25" ht="12.75" customHeight="1">
      <c r="D5" s="166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>
        <v>33519</v>
      </c>
      <c r="V5" s="167"/>
      <c r="W5" s="171">
        <v>33411</v>
      </c>
      <c r="X5" s="167"/>
      <c r="Y5" s="171">
        <v>33001</v>
      </c>
    </row>
    <row r="6" spans="4:25" ht="12.75" customHeight="1">
      <c r="D6" s="166"/>
      <c r="H6" s="167"/>
      <c r="I6" s="167"/>
      <c r="J6" s="167" t="s">
        <v>561</v>
      </c>
      <c r="K6" s="167" t="s">
        <v>658</v>
      </c>
      <c r="L6" s="167" t="s">
        <v>658</v>
      </c>
      <c r="M6" s="167"/>
      <c r="N6" s="167"/>
      <c r="O6" s="167"/>
      <c r="P6" s="167" t="s">
        <v>560</v>
      </c>
      <c r="Q6" s="167" t="s">
        <v>560</v>
      </c>
      <c r="R6" s="518" t="s">
        <v>1076</v>
      </c>
      <c r="S6" s="167" t="s">
        <v>264</v>
      </c>
      <c r="T6" s="167" t="s">
        <v>650</v>
      </c>
      <c r="U6" s="167" t="s">
        <v>554</v>
      </c>
      <c r="V6" s="167" t="s">
        <v>1072</v>
      </c>
      <c r="W6" s="171" t="s">
        <v>1070</v>
      </c>
      <c r="X6" s="167"/>
      <c r="Y6" s="171" t="s">
        <v>1430</v>
      </c>
    </row>
    <row r="7" spans="4:25" ht="12.75" customHeight="1">
      <c r="D7" s="166"/>
      <c r="F7" s="173" t="s">
        <v>158</v>
      </c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72"/>
      <c r="S7" s="167"/>
      <c r="T7" s="172"/>
      <c r="U7" s="167"/>
      <c r="V7" s="167"/>
      <c r="W7" s="171"/>
      <c r="X7" s="172"/>
      <c r="Y7" s="256"/>
    </row>
    <row r="8" spans="4:25" ht="12.75" customHeight="1">
      <c r="D8" s="166"/>
      <c r="F8" s="173"/>
      <c r="H8" s="167"/>
      <c r="I8" s="167" t="s">
        <v>280</v>
      </c>
      <c r="J8" s="167" t="s">
        <v>164</v>
      </c>
      <c r="K8" s="167" t="s">
        <v>280</v>
      </c>
      <c r="L8" s="167" t="s">
        <v>280</v>
      </c>
      <c r="M8" s="167"/>
      <c r="N8" s="167"/>
      <c r="O8" s="167" t="s">
        <v>280</v>
      </c>
      <c r="P8" s="167" t="s">
        <v>280</v>
      </c>
      <c r="Q8" s="167" t="s">
        <v>280</v>
      </c>
      <c r="R8" s="167" t="s">
        <v>280</v>
      </c>
      <c r="S8" s="167" t="s">
        <v>160</v>
      </c>
      <c r="T8" s="167" t="s">
        <v>280</v>
      </c>
      <c r="U8" s="252"/>
      <c r="V8" s="167" t="s">
        <v>280</v>
      </c>
      <c r="W8" s="171" t="s">
        <v>458</v>
      </c>
      <c r="X8" s="167"/>
      <c r="Y8" s="171" t="s">
        <v>160</v>
      </c>
    </row>
    <row r="9" spans="4:25" ht="12.75" customHeight="1">
      <c r="D9" s="166"/>
      <c r="H9" s="167"/>
      <c r="I9" s="167"/>
      <c r="J9" s="167" t="s">
        <v>566</v>
      </c>
      <c r="K9" s="167"/>
      <c r="L9" s="167"/>
      <c r="M9" s="167"/>
      <c r="N9" s="167"/>
      <c r="O9" s="167"/>
      <c r="P9" s="167"/>
      <c r="Q9" s="167"/>
      <c r="R9" s="172"/>
      <c r="S9" s="167" t="s">
        <v>164</v>
      </c>
      <c r="T9" s="167"/>
      <c r="U9" s="167" t="s">
        <v>280</v>
      </c>
      <c r="V9" s="167"/>
      <c r="W9" s="171"/>
      <c r="X9" s="167"/>
      <c r="Y9" s="171"/>
    </row>
    <row r="10" spans="4:25" ht="12.75" customHeight="1">
      <c r="D10" s="174"/>
      <c r="E10" s="175"/>
      <c r="F10" s="175"/>
      <c r="G10" s="175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410" t="s">
        <v>569</v>
      </c>
      <c r="V10" s="176"/>
      <c r="W10" s="178"/>
      <c r="X10" s="176"/>
      <c r="Y10" s="178"/>
    </row>
    <row r="11" spans="1:25" ht="29.25">
      <c r="A11" s="159" t="s">
        <v>174</v>
      </c>
      <c r="B11" s="159" t="s">
        <v>175</v>
      </c>
      <c r="D11" s="174"/>
      <c r="E11" s="175"/>
      <c r="F11" s="623" t="s">
        <v>176</v>
      </c>
      <c r="G11" s="175"/>
      <c r="H11" s="182"/>
      <c r="I11" s="182" t="s">
        <v>678</v>
      </c>
      <c r="J11" s="295" t="s">
        <v>380</v>
      </c>
      <c r="K11" s="182" t="s">
        <v>225</v>
      </c>
      <c r="L11" s="182" t="s">
        <v>225</v>
      </c>
      <c r="M11" s="182"/>
      <c r="N11" s="182"/>
      <c r="O11" s="295" t="s">
        <v>1431</v>
      </c>
      <c r="P11" s="498" t="s">
        <v>380</v>
      </c>
      <c r="Q11" s="498" t="s">
        <v>1432</v>
      </c>
      <c r="R11" s="182" t="s">
        <v>312</v>
      </c>
      <c r="S11" s="295" t="s">
        <v>574</v>
      </c>
      <c r="T11" s="182" t="s">
        <v>225</v>
      </c>
      <c r="U11" s="295" t="s">
        <v>102</v>
      </c>
      <c r="V11" s="183" t="s">
        <v>1141</v>
      </c>
      <c r="W11" s="295" t="s">
        <v>1433</v>
      </c>
      <c r="X11" s="295"/>
      <c r="Y11" s="295" t="s">
        <v>181</v>
      </c>
    </row>
    <row r="12" spans="1:25" s="185" customFormat="1" ht="12.75" customHeight="1">
      <c r="A12" s="184"/>
      <c r="D12" s="190"/>
      <c r="E12" s="203" t="s">
        <v>700</v>
      </c>
      <c r="F12" s="204"/>
      <c r="G12" s="376" t="s">
        <v>187</v>
      </c>
      <c r="H12" s="205"/>
      <c r="I12" s="205" t="s">
        <v>192</v>
      </c>
      <c r="J12" s="205" t="s">
        <v>192</v>
      </c>
      <c r="K12" s="205" t="s">
        <v>220</v>
      </c>
      <c r="L12" s="205"/>
      <c r="M12" s="205"/>
      <c r="N12" s="205"/>
      <c r="O12" s="205"/>
      <c r="P12" s="205" t="s">
        <v>192</v>
      </c>
      <c r="Q12" s="205"/>
      <c r="R12" s="205"/>
      <c r="S12" s="205" t="s">
        <v>192</v>
      </c>
      <c r="T12" s="205" t="s">
        <v>192</v>
      </c>
      <c r="U12" s="562" t="s">
        <v>192</v>
      </c>
      <c r="V12" s="205"/>
      <c r="W12" s="206"/>
      <c r="X12" s="562"/>
      <c r="Y12" s="206">
        <v>0.9479166666666666</v>
      </c>
    </row>
    <row r="13" spans="1:25" s="185" customFormat="1" ht="12.75" customHeight="1">
      <c r="A13" s="184"/>
      <c r="D13" s="190"/>
      <c r="E13" s="210" t="s">
        <v>1434</v>
      </c>
      <c r="F13" s="192"/>
      <c r="G13" s="557" t="s">
        <v>189</v>
      </c>
      <c r="H13" s="193"/>
      <c r="I13" s="193">
        <v>0.09097222222222222</v>
      </c>
      <c r="J13" s="193">
        <v>0.10416666666666667</v>
      </c>
      <c r="K13" s="193">
        <v>0.11180555555555556</v>
      </c>
      <c r="L13" s="193"/>
      <c r="M13" s="193"/>
      <c r="N13" s="193"/>
      <c r="O13" s="193"/>
      <c r="P13" s="193" t="s">
        <v>591</v>
      </c>
      <c r="Q13" s="193"/>
      <c r="R13" s="193" t="s">
        <v>244</v>
      </c>
      <c r="S13" s="193">
        <v>0.2736111111111111</v>
      </c>
      <c r="T13" s="193" t="s">
        <v>244</v>
      </c>
      <c r="U13" s="193" t="s">
        <v>244</v>
      </c>
      <c r="V13" s="193"/>
      <c r="W13" s="194"/>
      <c r="X13" s="193"/>
      <c r="Y13" s="194">
        <v>0.9534722222222222</v>
      </c>
    </row>
    <row r="14" spans="4:25" s="185" customFormat="1" ht="12.75" customHeight="1">
      <c r="D14" s="209"/>
      <c r="E14" s="210"/>
      <c r="F14" s="192"/>
      <c r="G14" s="627" t="s">
        <v>187</v>
      </c>
      <c r="H14" s="193"/>
      <c r="I14" s="193" t="s">
        <v>244</v>
      </c>
      <c r="J14" s="193" t="s">
        <v>191</v>
      </c>
      <c r="K14" s="193" t="s">
        <v>195</v>
      </c>
      <c r="L14" s="193"/>
      <c r="M14" s="193"/>
      <c r="N14" s="193"/>
      <c r="O14" s="193">
        <v>0.15486111111111112</v>
      </c>
      <c r="P14" s="193">
        <v>0.15833333333333333</v>
      </c>
      <c r="Q14" s="193"/>
      <c r="R14" s="193">
        <v>0.18680555555555556</v>
      </c>
      <c r="S14" s="193" t="s">
        <v>244</v>
      </c>
      <c r="T14" s="193">
        <v>0.34722222222222227</v>
      </c>
      <c r="U14" s="193" t="s">
        <v>244</v>
      </c>
      <c r="V14" s="193"/>
      <c r="W14" s="194">
        <v>0.65625</v>
      </c>
      <c r="X14" s="193"/>
      <c r="Y14" s="194">
        <v>0.9541666666666666</v>
      </c>
    </row>
    <row r="15" spans="4:25" ht="12.75">
      <c r="D15" s="166"/>
      <c r="E15" s="197" t="s">
        <v>1435</v>
      </c>
      <c r="G15" s="554" t="s">
        <v>189</v>
      </c>
      <c r="H15" s="198"/>
      <c r="I15" s="198" t="s">
        <v>197</v>
      </c>
      <c r="J15" s="198" t="s">
        <v>197</v>
      </c>
      <c r="K15" s="198" t="s">
        <v>201</v>
      </c>
      <c r="L15" s="207"/>
      <c r="M15" s="198"/>
      <c r="N15" s="207"/>
      <c r="O15" s="198" t="s">
        <v>197</v>
      </c>
      <c r="P15" s="198" t="s">
        <v>201</v>
      </c>
      <c r="Q15" s="207"/>
      <c r="R15" s="198" t="s">
        <v>197</v>
      </c>
      <c r="S15" s="198" t="s">
        <v>197</v>
      </c>
      <c r="T15" s="198" t="s">
        <v>197</v>
      </c>
      <c r="U15" s="198" t="s">
        <v>197</v>
      </c>
      <c r="V15" s="207"/>
      <c r="W15" s="199" t="s">
        <v>197</v>
      </c>
      <c r="X15" s="198"/>
      <c r="Y15" s="199" t="s">
        <v>201</v>
      </c>
    </row>
    <row r="16" spans="4:25" ht="12.75">
      <c r="D16" s="223"/>
      <c r="E16" s="224" t="s">
        <v>1436</v>
      </c>
      <c r="F16" s="200"/>
      <c r="G16" s="568" t="s">
        <v>189</v>
      </c>
      <c r="H16" s="187"/>
      <c r="I16" s="187" t="s">
        <v>197</v>
      </c>
      <c r="J16" s="187" t="s">
        <v>197</v>
      </c>
      <c r="K16" s="187" t="s">
        <v>201</v>
      </c>
      <c r="L16" s="358"/>
      <c r="M16" s="187"/>
      <c r="N16" s="187"/>
      <c r="O16" s="187" t="s">
        <v>197</v>
      </c>
      <c r="P16" s="187" t="s">
        <v>201</v>
      </c>
      <c r="Q16" s="358"/>
      <c r="R16" s="187" t="s">
        <v>197</v>
      </c>
      <c r="S16" s="187" t="s">
        <v>197</v>
      </c>
      <c r="T16" s="187" t="s">
        <v>197</v>
      </c>
      <c r="U16" s="187" t="s">
        <v>197</v>
      </c>
      <c r="V16" s="187"/>
      <c r="W16" s="188" t="s">
        <v>197</v>
      </c>
      <c r="X16" s="187"/>
      <c r="Y16" s="188" t="s">
        <v>201</v>
      </c>
    </row>
    <row r="17" spans="4:25" ht="12.75">
      <c r="D17" s="166"/>
      <c r="E17" s="197" t="s">
        <v>1437</v>
      </c>
      <c r="G17" s="554" t="s">
        <v>189</v>
      </c>
      <c r="H17" s="198"/>
      <c r="I17" s="198" t="s">
        <v>244</v>
      </c>
      <c r="J17" s="198" t="s">
        <v>244</v>
      </c>
      <c r="K17" s="198" t="s">
        <v>201</v>
      </c>
      <c r="L17" s="207"/>
      <c r="M17" s="198"/>
      <c r="N17" s="198"/>
      <c r="O17" s="198" t="s">
        <v>244</v>
      </c>
      <c r="P17" s="198" t="s">
        <v>201</v>
      </c>
      <c r="Q17" s="207"/>
      <c r="R17" s="198" t="s">
        <v>244</v>
      </c>
      <c r="S17" s="198" t="s">
        <v>244</v>
      </c>
      <c r="T17" s="198" t="s">
        <v>244</v>
      </c>
      <c r="U17" s="198" t="s">
        <v>244</v>
      </c>
      <c r="V17" s="198"/>
      <c r="W17" s="199" t="s">
        <v>244</v>
      </c>
      <c r="X17" s="198"/>
      <c r="Y17" s="199" t="s">
        <v>201</v>
      </c>
    </row>
    <row r="18" spans="4:25" ht="12.75">
      <c r="D18" s="166"/>
      <c r="E18" s="197" t="s">
        <v>1438</v>
      </c>
      <c r="G18" s="554" t="s">
        <v>189</v>
      </c>
      <c r="H18" s="198"/>
      <c r="I18" s="198" t="s">
        <v>197</v>
      </c>
      <c r="J18" s="198" t="s">
        <v>197</v>
      </c>
      <c r="K18" s="198" t="s">
        <v>201</v>
      </c>
      <c r="L18" s="207"/>
      <c r="M18" s="198"/>
      <c r="N18" s="198"/>
      <c r="O18" s="198" t="s">
        <v>197</v>
      </c>
      <c r="P18" s="198" t="s">
        <v>201</v>
      </c>
      <c r="Q18" s="207"/>
      <c r="R18" s="198" t="s">
        <v>197</v>
      </c>
      <c r="S18" s="198" t="s">
        <v>197</v>
      </c>
      <c r="T18" s="198" t="s">
        <v>197</v>
      </c>
      <c r="U18" s="198" t="s">
        <v>197</v>
      </c>
      <c r="V18" s="198"/>
      <c r="W18" s="199" t="s">
        <v>197</v>
      </c>
      <c r="X18" s="198"/>
      <c r="Y18" s="199" t="s">
        <v>201</v>
      </c>
    </row>
    <row r="19" spans="4:25" ht="12.75">
      <c r="D19" s="166"/>
      <c r="E19" s="197" t="s">
        <v>1439</v>
      </c>
      <c r="G19" s="554" t="s">
        <v>189</v>
      </c>
      <c r="H19" s="198"/>
      <c r="I19" s="198" t="s">
        <v>197</v>
      </c>
      <c r="J19" s="198" t="s">
        <v>197</v>
      </c>
      <c r="K19" s="198" t="s">
        <v>201</v>
      </c>
      <c r="L19" s="207"/>
      <c r="M19" s="198"/>
      <c r="N19" s="198"/>
      <c r="O19" s="198" t="s">
        <v>197</v>
      </c>
      <c r="P19" s="198" t="s">
        <v>201</v>
      </c>
      <c r="Q19" s="207"/>
      <c r="R19" s="198" t="s">
        <v>197</v>
      </c>
      <c r="S19" s="198" t="s">
        <v>197</v>
      </c>
      <c r="T19" s="198" t="s">
        <v>197</v>
      </c>
      <c r="U19" s="198" t="s">
        <v>197</v>
      </c>
      <c r="V19" s="198"/>
      <c r="W19" s="199" t="s">
        <v>197</v>
      </c>
      <c r="X19" s="198"/>
      <c r="Y19" s="199" t="s">
        <v>201</v>
      </c>
    </row>
    <row r="20" spans="4:25" ht="12.75">
      <c r="D20" s="166"/>
      <c r="E20" s="197" t="s">
        <v>1440</v>
      </c>
      <c r="G20" s="554" t="s">
        <v>189</v>
      </c>
      <c r="H20" s="198"/>
      <c r="I20" s="198" t="s">
        <v>244</v>
      </c>
      <c r="J20" s="198" t="s">
        <v>244</v>
      </c>
      <c r="K20" s="198" t="s">
        <v>201</v>
      </c>
      <c r="L20" s="207"/>
      <c r="M20" s="198"/>
      <c r="N20" s="198"/>
      <c r="O20" s="198" t="s">
        <v>244</v>
      </c>
      <c r="P20" s="198" t="s">
        <v>201</v>
      </c>
      <c r="Q20" s="207"/>
      <c r="R20" s="198" t="s">
        <v>244</v>
      </c>
      <c r="S20" s="198" t="s">
        <v>244</v>
      </c>
      <c r="T20" s="198" t="s">
        <v>244</v>
      </c>
      <c r="U20" s="198" t="s">
        <v>244</v>
      </c>
      <c r="V20" s="198"/>
      <c r="W20" s="199" t="s">
        <v>244</v>
      </c>
      <c r="X20" s="198"/>
      <c r="Y20" s="199" t="s">
        <v>201</v>
      </c>
    </row>
    <row r="21" spans="4:25" ht="12.75">
      <c r="D21" s="166"/>
      <c r="E21" s="197" t="s">
        <v>1441</v>
      </c>
      <c r="G21" s="554" t="s">
        <v>189</v>
      </c>
      <c r="H21" s="198"/>
      <c r="I21" s="198" t="s">
        <v>197</v>
      </c>
      <c r="J21" s="198" t="s">
        <v>197</v>
      </c>
      <c r="K21" s="198" t="s">
        <v>201</v>
      </c>
      <c r="L21" s="207"/>
      <c r="M21" s="198"/>
      <c r="N21" s="198"/>
      <c r="O21" s="198" t="s">
        <v>197</v>
      </c>
      <c r="P21" s="198" t="s">
        <v>201</v>
      </c>
      <c r="Q21" s="207"/>
      <c r="R21" s="198" t="s">
        <v>197</v>
      </c>
      <c r="S21" s="198" t="s">
        <v>197</v>
      </c>
      <c r="T21" s="198" t="s">
        <v>197</v>
      </c>
      <c r="U21" s="198" t="s">
        <v>197</v>
      </c>
      <c r="V21" s="198"/>
      <c r="W21" s="199" t="s">
        <v>197</v>
      </c>
      <c r="X21" s="198"/>
      <c r="Y21" s="199" t="s">
        <v>201</v>
      </c>
    </row>
    <row r="22" spans="4:25" ht="12.75">
      <c r="D22" s="166"/>
      <c r="E22" s="197" t="s">
        <v>1442</v>
      </c>
      <c r="G22" s="554" t="s">
        <v>189</v>
      </c>
      <c r="H22" s="198"/>
      <c r="I22" s="198" t="s">
        <v>197</v>
      </c>
      <c r="J22" s="198" t="s">
        <v>197</v>
      </c>
      <c r="K22" s="198" t="s">
        <v>201</v>
      </c>
      <c r="L22" s="207"/>
      <c r="M22" s="198"/>
      <c r="N22" s="198"/>
      <c r="O22" s="198" t="s">
        <v>197</v>
      </c>
      <c r="P22" s="198" t="s">
        <v>201</v>
      </c>
      <c r="Q22" s="207"/>
      <c r="R22" s="198" t="s">
        <v>197</v>
      </c>
      <c r="S22" s="198" t="s">
        <v>197</v>
      </c>
      <c r="T22" s="198" t="s">
        <v>197</v>
      </c>
      <c r="U22" s="198" t="s">
        <v>197</v>
      </c>
      <c r="V22" s="198"/>
      <c r="W22" s="199" t="s">
        <v>197</v>
      </c>
      <c r="X22" s="198"/>
      <c r="Y22" s="199" t="s">
        <v>201</v>
      </c>
    </row>
    <row r="23" spans="4:25" ht="12.75">
      <c r="D23" s="166"/>
      <c r="E23" s="197" t="s">
        <v>1443</v>
      </c>
      <c r="G23" s="554" t="s">
        <v>189</v>
      </c>
      <c r="H23" s="198"/>
      <c r="I23" s="198" t="s">
        <v>197</v>
      </c>
      <c r="J23" s="198" t="s">
        <v>197</v>
      </c>
      <c r="K23" s="198" t="s">
        <v>201</v>
      </c>
      <c r="L23" s="207"/>
      <c r="M23" s="198"/>
      <c r="N23" s="198"/>
      <c r="O23" s="198" t="s">
        <v>197</v>
      </c>
      <c r="P23" s="198" t="s">
        <v>201</v>
      </c>
      <c r="Q23" s="207"/>
      <c r="R23" s="198" t="s">
        <v>197</v>
      </c>
      <c r="S23" s="198" t="s">
        <v>197</v>
      </c>
      <c r="T23" s="198" t="s">
        <v>197</v>
      </c>
      <c r="U23" s="198" t="s">
        <v>197</v>
      </c>
      <c r="V23" s="198"/>
      <c r="W23" s="199" t="s">
        <v>197</v>
      </c>
      <c r="X23" s="198"/>
      <c r="Y23" s="199" t="s">
        <v>201</v>
      </c>
    </row>
    <row r="24" spans="4:25" s="185" customFormat="1" ht="12.75">
      <c r="D24" s="209"/>
      <c r="E24" s="210" t="s">
        <v>1444</v>
      </c>
      <c r="F24" s="225"/>
      <c r="G24" s="556" t="s">
        <v>189</v>
      </c>
      <c r="H24" s="193"/>
      <c r="I24" s="193">
        <v>0.2347222222222222</v>
      </c>
      <c r="J24" s="193">
        <v>0.24861111111111112</v>
      </c>
      <c r="K24" s="193" t="s">
        <v>201</v>
      </c>
      <c r="L24" s="241"/>
      <c r="M24" s="193"/>
      <c r="N24" s="193"/>
      <c r="O24" s="193">
        <v>0.28611111111111115</v>
      </c>
      <c r="P24" s="193" t="s">
        <v>201</v>
      </c>
      <c r="Q24" s="241"/>
      <c r="R24" s="193">
        <v>0.3361111111111111</v>
      </c>
      <c r="S24" s="193">
        <v>0.4263888888888889</v>
      </c>
      <c r="T24" s="193">
        <v>0.48194444444444445</v>
      </c>
      <c r="U24" s="193">
        <v>0.6284722222222222</v>
      </c>
      <c r="V24" s="193"/>
      <c r="W24" s="194">
        <v>0.8006944444444444</v>
      </c>
      <c r="X24" s="193"/>
      <c r="Y24" s="194" t="s">
        <v>201</v>
      </c>
    </row>
    <row r="25" spans="1:25" ht="12.75" customHeight="1">
      <c r="A25" s="189"/>
      <c r="D25" s="166"/>
      <c r="E25" s="197" t="s">
        <v>1098</v>
      </c>
      <c r="G25" s="554" t="s">
        <v>189</v>
      </c>
      <c r="H25" s="198"/>
      <c r="I25" s="198"/>
      <c r="J25" s="198"/>
      <c r="K25" s="198" t="s">
        <v>197</v>
      </c>
      <c r="L25" s="198"/>
      <c r="M25" s="198"/>
      <c r="N25" s="198"/>
      <c r="O25" s="198"/>
      <c r="P25" s="198" t="s">
        <v>197</v>
      </c>
      <c r="Q25" s="198"/>
      <c r="R25" s="198"/>
      <c r="S25" s="198"/>
      <c r="T25" s="198"/>
      <c r="U25" s="198"/>
      <c r="V25" s="198"/>
      <c r="W25" s="199"/>
      <c r="X25" s="198"/>
      <c r="Y25" s="199">
        <v>0.970138888888889</v>
      </c>
    </row>
    <row r="26" spans="1:25" ht="12.75" customHeight="1">
      <c r="A26" s="189"/>
      <c r="D26" s="166"/>
      <c r="E26" s="197" t="s">
        <v>1097</v>
      </c>
      <c r="G26" s="554" t="s">
        <v>189</v>
      </c>
      <c r="H26" s="198"/>
      <c r="I26" s="198"/>
      <c r="J26" s="198"/>
      <c r="K26" s="198" t="s">
        <v>197</v>
      </c>
      <c r="L26" s="198"/>
      <c r="M26" s="198"/>
      <c r="N26" s="198"/>
      <c r="O26" s="198"/>
      <c r="P26" s="198" t="s">
        <v>197</v>
      </c>
      <c r="Q26" s="198"/>
      <c r="R26" s="198"/>
      <c r="S26" s="198"/>
      <c r="T26" s="198"/>
      <c r="U26" s="198"/>
      <c r="V26" s="198"/>
      <c r="W26" s="199"/>
      <c r="X26" s="198"/>
      <c r="Y26" s="199" t="s">
        <v>305</v>
      </c>
    </row>
    <row r="27" spans="1:25" s="185" customFormat="1" ht="12.75" customHeight="1">
      <c r="A27" s="184"/>
      <c r="D27" s="209"/>
      <c r="E27" s="210" t="s">
        <v>1445</v>
      </c>
      <c r="F27" s="175"/>
      <c r="G27" s="563" t="s">
        <v>189</v>
      </c>
      <c r="H27" s="193"/>
      <c r="I27" s="193"/>
      <c r="J27" s="193"/>
      <c r="K27" s="193" t="s">
        <v>195</v>
      </c>
      <c r="L27" s="193"/>
      <c r="M27" s="193"/>
      <c r="N27" s="193"/>
      <c r="O27" s="193"/>
      <c r="P27" s="193" t="s">
        <v>195</v>
      </c>
      <c r="Q27" s="193"/>
      <c r="R27" s="193"/>
      <c r="S27" s="193"/>
      <c r="T27" s="193"/>
      <c r="U27" s="193"/>
      <c r="V27" s="193" t="s">
        <v>201</v>
      </c>
      <c r="W27" s="194"/>
      <c r="X27" s="193"/>
      <c r="Y27" s="194">
        <v>0.9909722222222223</v>
      </c>
    </row>
    <row r="28" spans="1:25" s="185" customFormat="1" ht="12.75" customHeight="1">
      <c r="A28" s="184"/>
      <c r="B28" s="184"/>
      <c r="C28" s="184"/>
      <c r="D28" s="190"/>
      <c r="E28" s="191" t="s">
        <v>1446</v>
      </c>
      <c r="G28" s="557" t="s">
        <v>189</v>
      </c>
      <c r="H28" s="196"/>
      <c r="I28" s="196"/>
      <c r="J28" s="196"/>
      <c r="K28" s="196" t="s">
        <v>201</v>
      </c>
      <c r="L28" s="196"/>
      <c r="M28" s="196"/>
      <c r="N28" s="196"/>
      <c r="O28" s="196"/>
      <c r="P28" s="196" t="s">
        <v>201</v>
      </c>
      <c r="Q28" s="196"/>
      <c r="R28" s="196"/>
      <c r="S28" s="196"/>
      <c r="T28" s="196"/>
      <c r="U28" s="558"/>
      <c r="V28" s="196">
        <v>0.59375</v>
      </c>
      <c r="W28" s="201"/>
      <c r="X28" s="196"/>
      <c r="Y28" s="201" t="s">
        <v>201</v>
      </c>
    </row>
    <row r="29" spans="1:25" ht="12.75" customHeight="1">
      <c r="A29" s="189"/>
      <c r="B29" s="189"/>
      <c r="C29" s="189"/>
      <c r="D29" s="166"/>
      <c r="E29" s="197" t="s">
        <v>1447</v>
      </c>
      <c r="G29" s="554" t="s">
        <v>189</v>
      </c>
      <c r="H29" s="198"/>
      <c r="I29" s="198"/>
      <c r="J29" s="198"/>
      <c r="K29" s="198" t="s">
        <v>201</v>
      </c>
      <c r="L29" s="198" t="s">
        <v>187</v>
      </c>
      <c r="M29" s="198"/>
      <c r="N29" s="198"/>
      <c r="O29" s="198"/>
      <c r="P29" s="198" t="s">
        <v>201</v>
      </c>
      <c r="Q29" s="198" t="s">
        <v>187</v>
      </c>
      <c r="R29" s="198"/>
      <c r="S29" s="198"/>
      <c r="T29" s="198"/>
      <c r="U29" s="198"/>
      <c r="V29" s="198" t="s">
        <v>197</v>
      </c>
      <c r="W29" s="199"/>
      <c r="X29" s="198"/>
      <c r="Y29" s="199" t="s">
        <v>201</v>
      </c>
    </row>
    <row r="30" spans="4:25" ht="12.75">
      <c r="D30" s="216"/>
      <c r="E30" s="217" t="s">
        <v>1448</v>
      </c>
      <c r="F30" s="218"/>
      <c r="G30" s="637" t="s">
        <v>189</v>
      </c>
      <c r="H30" s="238"/>
      <c r="I30" s="238"/>
      <c r="J30" s="238"/>
      <c r="K30" s="219" t="s">
        <v>244</v>
      </c>
      <c r="L30" s="219">
        <v>0.21041666666666667</v>
      </c>
      <c r="M30" s="219"/>
      <c r="N30" s="219"/>
      <c r="O30" s="219"/>
      <c r="P30" s="219" t="s">
        <v>244</v>
      </c>
      <c r="Q30" s="219">
        <v>0.2520833333333333</v>
      </c>
      <c r="R30" s="238"/>
      <c r="S30" s="238"/>
      <c r="T30" s="238"/>
      <c r="U30" s="638"/>
      <c r="V30" s="219" t="s">
        <v>201</v>
      </c>
      <c r="W30" s="220"/>
      <c r="X30" s="219"/>
      <c r="Y30" s="639">
        <v>0.0375</v>
      </c>
    </row>
    <row r="31" spans="1:25" ht="12.75" customHeight="1">
      <c r="A31" s="189"/>
      <c r="B31" s="189"/>
      <c r="C31" s="189"/>
      <c r="D31" s="166"/>
      <c r="E31" s="197" t="s">
        <v>1449</v>
      </c>
      <c r="G31" s="554" t="s">
        <v>189</v>
      </c>
      <c r="H31" s="198"/>
      <c r="I31" s="198"/>
      <c r="J31" s="198"/>
      <c r="K31" s="198" t="s">
        <v>197</v>
      </c>
      <c r="L31" s="198" t="s">
        <v>201</v>
      </c>
      <c r="M31" s="198"/>
      <c r="N31" s="198"/>
      <c r="O31" s="198"/>
      <c r="P31" s="198" t="s">
        <v>197</v>
      </c>
      <c r="Q31" s="198" t="s">
        <v>201</v>
      </c>
      <c r="R31" s="198"/>
      <c r="S31" s="198"/>
      <c r="T31" s="198"/>
      <c r="U31" s="198"/>
      <c r="V31" s="198" t="s">
        <v>201</v>
      </c>
      <c r="W31" s="199"/>
      <c r="X31" s="198"/>
      <c r="Y31" s="199" t="s">
        <v>305</v>
      </c>
    </row>
    <row r="32" spans="4:25" s="185" customFormat="1" ht="12.75">
      <c r="D32" s="190"/>
      <c r="E32" s="191" t="s">
        <v>1450</v>
      </c>
      <c r="G32" s="557" t="s">
        <v>189</v>
      </c>
      <c r="H32" s="243"/>
      <c r="I32" s="243"/>
      <c r="J32" s="243"/>
      <c r="K32" s="196">
        <v>0.24027777777777778</v>
      </c>
      <c r="L32" s="243" t="s">
        <v>201</v>
      </c>
      <c r="M32" s="196"/>
      <c r="N32" s="196"/>
      <c r="O32" s="196"/>
      <c r="P32" s="196" t="s">
        <v>192</v>
      </c>
      <c r="Q32" s="243" t="s">
        <v>201</v>
      </c>
      <c r="R32" s="243"/>
      <c r="S32" s="243"/>
      <c r="T32" s="243"/>
      <c r="U32" s="640"/>
      <c r="V32" s="196" t="s">
        <v>201</v>
      </c>
      <c r="W32" s="201"/>
      <c r="X32" s="558"/>
      <c r="Y32" s="201">
        <v>0.06527777777777778</v>
      </c>
    </row>
    <row r="33" spans="1:28" ht="12.75" customHeight="1">
      <c r="A33" s="189"/>
      <c r="B33" s="189"/>
      <c r="C33" s="189"/>
      <c r="D33" s="166"/>
      <c r="E33" s="197" t="s">
        <v>1451</v>
      </c>
      <c r="G33" s="554" t="s">
        <v>189</v>
      </c>
      <c r="H33" s="198"/>
      <c r="I33" s="198"/>
      <c r="J33" s="198"/>
      <c r="K33" s="198" t="s">
        <v>197</v>
      </c>
      <c r="L33" s="198" t="s">
        <v>201</v>
      </c>
      <c r="M33" s="198"/>
      <c r="N33" s="198"/>
      <c r="O33" s="198"/>
      <c r="P33" s="198" t="s">
        <v>197</v>
      </c>
      <c r="Q33" s="198" t="s">
        <v>201</v>
      </c>
      <c r="R33" s="198"/>
      <c r="S33" s="198"/>
      <c r="T33" s="198"/>
      <c r="U33" s="198"/>
      <c r="V33" s="198" t="s">
        <v>201</v>
      </c>
      <c r="W33" s="199"/>
      <c r="X33" s="198"/>
      <c r="Y33" s="199">
        <v>0.07222222222222223</v>
      </c>
      <c r="AB33" s="159" t="s">
        <v>1452</v>
      </c>
    </row>
    <row r="34" spans="1:25" ht="12.75" customHeight="1">
      <c r="A34" s="189"/>
      <c r="B34" s="189"/>
      <c r="C34" s="189"/>
      <c r="D34" s="166"/>
      <c r="E34" s="197" t="s">
        <v>1453</v>
      </c>
      <c r="G34" s="554" t="s">
        <v>189</v>
      </c>
      <c r="H34" s="198"/>
      <c r="I34" s="198"/>
      <c r="J34" s="198"/>
      <c r="K34" s="198" t="s">
        <v>197</v>
      </c>
      <c r="L34" s="198" t="s">
        <v>201</v>
      </c>
      <c r="M34" s="198"/>
      <c r="N34" s="198"/>
      <c r="O34" s="198"/>
      <c r="P34" s="198" t="s">
        <v>197</v>
      </c>
      <c r="Q34" s="198" t="s">
        <v>201</v>
      </c>
      <c r="R34" s="198"/>
      <c r="S34" s="198"/>
      <c r="T34" s="198"/>
      <c r="U34" s="198"/>
      <c r="V34" s="198" t="s">
        <v>201</v>
      </c>
      <c r="W34" s="199"/>
      <c r="X34" s="198"/>
      <c r="Y34" s="199">
        <v>0.07916666666666666</v>
      </c>
    </row>
    <row r="35" spans="1:25" ht="12.75" customHeight="1">
      <c r="A35" s="189"/>
      <c r="D35" s="166"/>
      <c r="E35" s="197" t="s">
        <v>1454</v>
      </c>
      <c r="G35" s="554" t="s">
        <v>189</v>
      </c>
      <c r="H35" s="198"/>
      <c r="I35" s="198"/>
      <c r="J35" s="198"/>
      <c r="K35" s="198" t="s">
        <v>195</v>
      </c>
      <c r="L35" s="198" t="s">
        <v>201</v>
      </c>
      <c r="M35" s="198"/>
      <c r="N35" s="198"/>
      <c r="O35" s="198"/>
      <c r="P35" s="198" t="s">
        <v>195</v>
      </c>
      <c r="Q35" s="198" t="s">
        <v>201</v>
      </c>
      <c r="R35" s="198"/>
      <c r="S35" s="198"/>
      <c r="T35" s="198"/>
      <c r="U35" s="198"/>
      <c r="V35" s="198" t="s">
        <v>201</v>
      </c>
      <c r="W35" s="199"/>
      <c r="X35" s="198"/>
      <c r="Y35" s="199">
        <v>0.08611111111111112</v>
      </c>
    </row>
    <row r="36" spans="4:25" ht="13.5">
      <c r="D36" s="166"/>
      <c r="E36" s="197" t="s">
        <v>1455</v>
      </c>
      <c r="G36" s="554" t="s">
        <v>189</v>
      </c>
      <c r="H36" s="503"/>
      <c r="I36" s="503"/>
      <c r="J36" s="503"/>
      <c r="K36" s="502" t="s">
        <v>195</v>
      </c>
      <c r="L36" s="503" t="s">
        <v>201</v>
      </c>
      <c r="M36" s="502"/>
      <c r="N36" s="502"/>
      <c r="O36" s="502"/>
      <c r="P36" s="502" t="s">
        <v>195</v>
      </c>
      <c r="Q36" s="503" t="s">
        <v>201</v>
      </c>
      <c r="R36" s="503"/>
      <c r="S36" s="503"/>
      <c r="T36" s="503"/>
      <c r="U36" s="641"/>
      <c r="V36" s="502" t="s">
        <v>201</v>
      </c>
      <c r="W36" s="504"/>
      <c r="X36" s="502"/>
      <c r="Y36" s="642">
        <v>0.10902777777777778</v>
      </c>
    </row>
    <row r="37" spans="4:25" ht="12.75" customHeight="1">
      <c r="D37" s="166"/>
      <c r="E37" s="197" t="s">
        <v>1456</v>
      </c>
      <c r="G37" s="554" t="s">
        <v>189</v>
      </c>
      <c r="H37" s="207"/>
      <c r="I37" s="207"/>
      <c r="J37" s="207"/>
      <c r="K37" s="198" t="s">
        <v>486</v>
      </c>
      <c r="L37" s="207" t="s">
        <v>201</v>
      </c>
      <c r="M37" s="198"/>
      <c r="N37" s="198"/>
      <c r="O37" s="198"/>
      <c r="P37" s="198" t="s">
        <v>486</v>
      </c>
      <c r="Q37" s="207" t="s">
        <v>201</v>
      </c>
      <c r="R37" s="207"/>
      <c r="S37" s="207"/>
      <c r="T37" s="207"/>
      <c r="U37" s="629"/>
      <c r="V37" s="198" t="s">
        <v>201</v>
      </c>
      <c r="W37" s="199"/>
      <c r="X37" s="198"/>
      <c r="Y37" s="199">
        <v>0.12013888888888889</v>
      </c>
    </row>
    <row r="38" spans="4:25" s="185" customFormat="1" ht="12.75">
      <c r="D38" s="211"/>
      <c r="E38" s="212" t="s">
        <v>1457</v>
      </c>
      <c r="F38" s="423"/>
      <c r="G38" s="627" t="s">
        <v>189</v>
      </c>
      <c r="H38" s="240"/>
      <c r="I38" s="240"/>
      <c r="J38" s="240"/>
      <c r="K38" s="214">
        <v>0.3333333333333333</v>
      </c>
      <c r="L38" s="240" t="s">
        <v>201</v>
      </c>
      <c r="M38" s="214"/>
      <c r="N38" s="214"/>
      <c r="O38" s="214"/>
      <c r="P38" s="214">
        <v>0.3958333333333333</v>
      </c>
      <c r="Q38" s="240" t="s">
        <v>201</v>
      </c>
      <c r="R38" s="240"/>
      <c r="S38" s="240"/>
      <c r="T38" s="240"/>
      <c r="U38" s="240"/>
      <c r="V38" s="214" t="s">
        <v>201</v>
      </c>
      <c r="W38" s="215"/>
      <c r="X38" s="214"/>
      <c r="Y38" s="215" t="s">
        <v>201</v>
      </c>
    </row>
    <row r="39" spans="4:25" s="185" customFormat="1" ht="12.75">
      <c r="D39" s="211"/>
      <c r="E39" s="212" t="s">
        <v>1458</v>
      </c>
      <c r="F39" s="423"/>
      <c r="G39" s="627" t="s">
        <v>189</v>
      </c>
      <c r="H39" s="240"/>
      <c r="I39" s="240"/>
      <c r="J39" s="240"/>
      <c r="K39" s="214"/>
      <c r="L39" s="240" t="s">
        <v>201</v>
      </c>
      <c r="M39" s="214"/>
      <c r="N39" s="214"/>
      <c r="O39" s="214"/>
      <c r="P39" s="214"/>
      <c r="Q39" s="240" t="s">
        <v>201</v>
      </c>
      <c r="R39" s="240"/>
      <c r="S39" s="240"/>
      <c r="T39" s="240"/>
      <c r="U39" s="240"/>
      <c r="V39" s="214" t="s">
        <v>201</v>
      </c>
      <c r="W39" s="215"/>
      <c r="X39" s="214"/>
      <c r="Y39" s="215">
        <v>0.1423611111111111</v>
      </c>
    </row>
    <row r="40" spans="4:25" ht="12.75">
      <c r="D40" s="216"/>
      <c r="E40" s="217" t="s">
        <v>1459</v>
      </c>
      <c r="F40" s="643"/>
      <c r="G40" s="637" t="s">
        <v>189</v>
      </c>
      <c r="H40" s="238"/>
      <c r="I40" s="238"/>
      <c r="J40" s="238"/>
      <c r="K40" s="238"/>
      <c r="L40" s="219" t="s">
        <v>197</v>
      </c>
      <c r="M40" s="219"/>
      <c r="N40" s="219"/>
      <c r="O40" s="238"/>
      <c r="P40" s="238"/>
      <c r="Q40" s="219" t="s">
        <v>197</v>
      </c>
      <c r="R40" s="238"/>
      <c r="S40" s="238"/>
      <c r="T40" s="238"/>
      <c r="U40" s="638"/>
      <c r="V40" s="219" t="s">
        <v>201</v>
      </c>
      <c r="W40" s="239"/>
      <c r="X40" s="638"/>
      <c r="Y40" s="239" t="s">
        <v>201</v>
      </c>
    </row>
    <row r="41" spans="1:25" ht="12.75" customHeight="1">
      <c r="A41" s="189"/>
      <c r="D41" s="166"/>
      <c r="E41" s="197" t="s">
        <v>1460</v>
      </c>
      <c r="G41" s="554" t="s">
        <v>189</v>
      </c>
      <c r="H41" s="198"/>
      <c r="I41" s="198"/>
      <c r="J41" s="198"/>
      <c r="K41" s="198"/>
      <c r="L41" s="198" t="s">
        <v>195</v>
      </c>
      <c r="M41" s="198"/>
      <c r="N41" s="198"/>
      <c r="O41" s="198"/>
      <c r="P41" s="198"/>
      <c r="Q41" s="198" t="s">
        <v>195</v>
      </c>
      <c r="R41" s="198"/>
      <c r="S41" s="198"/>
      <c r="T41" s="198"/>
      <c r="U41" s="198"/>
      <c r="V41" s="198" t="s">
        <v>244</v>
      </c>
      <c r="W41" s="199"/>
      <c r="X41" s="198"/>
      <c r="Y41" s="199"/>
    </row>
    <row r="42" spans="4:25" ht="13.5">
      <c r="D42" s="166"/>
      <c r="E42" s="197" t="s">
        <v>1461</v>
      </c>
      <c r="G42" s="554" t="s">
        <v>189</v>
      </c>
      <c r="H42" s="503"/>
      <c r="I42" s="503"/>
      <c r="J42" s="503"/>
      <c r="K42" s="503"/>
      <c r="L42" s="502" t="s">
        <v>197</v>
      </c>
      <c r="M42" s="503"/>
      <c r="N42" s="502"/>
      <c r="O42" s="503"/>
      <c r="P42" s="503"/>
      <c r="Q42" s="502" t="s">
        <v>197</v>
      </c>
      <c r="R42" s="503"/>
      <c r="S42" s="502"/>
      <c r="T42" s="503"/>
      <c r="U42" s="502"/>
      <c r="V42" s="502" t="s">
        <v>197</v>
      </c>
      <c r="W42" s="543"/>
      <c r="X42" s="641"/>
      <c r="Y42" s="644"/>
    </row>
    <row r="43" spans="4:25" ht="12.75" customHeight="1">
      <c r="D43" s="166"/>
      <c r="E43" s="197" t="s">
        <v>1462</v>
      </c>
      <c r="G43" s="554" t="s">
        <v>189</v>
      </c>
      <c r="H43" s="207"/>
      <c r="I43" s="207"/>
      <c r="J43" s="207"/>
      <c r="K43" s="207"/>
      <c r="L43" s="198" t="s">
        <v>195</v>
      </c>
      <c r="M43" s="207"/>
      <c r="N43" s="198"/>
      <c r="O43" s="207"/>
      <c r="P43" s="207"/>
      <c r="Q43" s="198" t="s">
        <v>195</v>
      </c>
      <c r="R43" s="207"/>
      <c r="S43" s="198"/>
      <c r="T43" s="207"/>
      <c r="U43" s="198"/>
      <c r="V43" s="198" t="s">
        <v>195</v>
      </c>
      <c r="W43" s="208"/>
      <c r="X43" s="629"/>
      <c r="Y43" s="208"/>
    </row>
    <row r="44" spans="4:25" ht="12.75" customHeight="1">
      <c r="D44" s="166"/>
      <c r="E44" s="197" t="s">
        <v>1463</v>
      </c>
      <c r="G44" s="554" t="s">
        <v>189</v>
      </c>
      <c r="H44" s="207"/>
      <c r="I44" s="207"/>
      <c r="J44" s="207"/>
      <c r="K44" s="207"/>
      <c r="L44" s="198" t="s">
        <v>195</v>
      </c>
      <c r="M44" s="207"/>
      <c r="N44" s="198"/>
      <c r="O44" s="207"/>
      <c r="P44" s="207"/>
      <c r="Q44" s="198" t="s">
        <v>195</v>
      </c>
      <c r="R44" s="207"/>
      <c r="S44" s="198"/>
      <c r="T44" s="207"/>
      <c r="U44" s="198"/>
      <c r="V44" s="198" t="s">
        <v>195</v>
      </c>
      <c r="W44" s="208"/>
      <c r="X44" s="629"/>
      <c r="Y44" s="208"/>
    </row>
    <row r="45" spans="4:25" s="185" customFormat="1" ht="12.75">
      <c r="D45" s="209"/>
      <c r="E45" s="210" t="s">
        <v>1464</v>
      </c>
      <c r="F45" s="225"/>
      <c r="G45" s="556" t="s">
        <v>189</v>
      </c>
      <c r="H45" s="241"/>
      <c r="I45" s="241"/>
      <c r="J45" s="241"/>
      <c r="K45" s="241"/>
      <c r="L45" s="193">
        <v>0.3902777777777778</v>
      </c>
      <c r="M45" s="241"/>
      <c r="N45" s="193"/>
      <c r="O45" s="241"/>
      <c r="P45" s="241"/>
      <c r="Q45" s="193">
        <v>0.43194444444444446</v>
      </c>
      <c r="R45" s="241"/>
      <c r="S45" s="193"/>
      <c r="T45" s="241"/>
      <c r="U45" s="193"/>
      <c r="V45" s="193">
        <v>0.7708333333333334</v>
      </c>
      <c r="W45" s="242"/>
      <c r="X45" s="632"/>
      <c r="Y45" s="242"/>
    </row>
    <row r="46" spans="4:25" ht="20.25">
      <c r="D46" s="216"/>
      <c r="E46" s="218"/>
      <c r="F46" s="218" t="s">
        <v>221</v>
      </c>
      <c r="G46" s="496"/>
      <c r="H46" s="229"/>
      <c r="I46" s="229" t="s">
        <v>569</v>
      </c>
      <c r="J46" s="229"/>
      <c r="K46" s="229" t="s">
        <v>704</v>
      </c>
      <c r="L46" s="229" t="s">
        <v>1084</v>
      </c>
      <c r="M46" s="229"/>
      <c r="N46" s="229"/>
      <c r="O46" s="229" t="s">
        <v>1465</v>
      </c>
      <c r="P46" s="229" t="s">
        <v>704</v>
      </c>
      <c r="Q46" s="229" t="s">
        <v>1084</v>
      </c>
      <c r="R46" s="229" t="s">
        <v>569</v>
      </c>
      <c r="S46" s="229" t="s">
        <v>569</v>
      </c>
      <c r="T46" s="229" t="s">
        <v>569</v>
      </c>
      <c r="U46" s="229" t="s">
        <v>569</v>
      </c>
      <c r="V46" s="229" t="s">
        <v>1084</v>
      </c>
      <c r="W46" s="229" t="s">
        <v>569</v>
      </c>
      <c r="X46" s="229"/>
      <c r="Y46" s="229" t="s">
        <v>1466</v>
      </c>
    </row>
  </sheetData>
  <sheetProtection selectLockedCells="1" selectUnlockedCells="1"/>
  <mergeCells count="2">
    <mergeCell ref="E13:E14"/>
    <mergeCell ref="F13:F1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6"/>
  <sheetViews>
    <sheetView showGridLines="0" zoomScale="80" zoomScaleNormal="80" zoomScaleSheetLayoutView="100" workbookViewId="0" topLeftCell="C1">
      <pane xSplit="5" ySplit="10" topLeftCell="H11" activePane="bottomRight" state="frozen"/>
      <selection pane="topLeft" activeCell="C1" sqref="C1"/>
      <selection pane="topRight" activeCell="H1" sqref="H1"/>
      <selection pane="bottomLeft" activeCell="C11" sqref="C11"/>
      <selection pane="bottomRight" activeCell="U4" sqref="U4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23" width="7.75390625" style="159" customWidth="1"/>
    <col min="24" max="16384" width="9.125" style="159" customWidth="1"/>
  </cols>
  <sheetData>
    <row r="2" spans="5:10" ht="30" customHeight="1">
      <c r="E2" s="162" t="s">
        <v>1467</v>
      </c>
      <c r="F2" s="161"/>
      <c r="G2" s="315" t="s">
        <v>1468</v>
      </c>
      <c r="H2" s="315"/>
      <c r="I2" s="315"/>
      <c r="J2" s="315"/>
    </row>
    <row r="3" spans="4:23" ht="12.75" customHeight="1">
      <c r="D3" s="163"/>
      <c r="E3" s="164"/>
      <c r="F3" s="164"/>
      <c r="G3" s="164"/>
      <c r="H3" s="617" t="s">
        <v>11</v>
      </c>
      <c r="I3" s="617" t="s">
        <v>14</v>
      </c>
      <c r="J3" s="617" t="s">
        <v>16</v>
      </c>
      <c r="K3" s="617" t="s">
        <v>18</v>
      </c>
      <c r="L3" s="617" t="s">
        <v>20</v>
      </c>
      <c r="M3" s="617" t="s">
        <v>22</v>
      </c>
      <c r="N3" s="617" t="s">
        <v>24</v>
      </c>
      <c r="O3" s="617" t="s">
        <v>26</v>
      </c>
      <c r="P3" s="617" t="s">
        <v>137</v>
      </c>
      <c r="Q3" s="617" t="s">
        <v>138</v>
      </c>
      <c r="R3" s="617" t="s">
        <v>28</v>
      </c>
      <c r="S3" s="617" t="s">
        <v>30</v>
      </c>
      <c r="T3" s="617" t="s">
        <v>138</v>
      </c>
      <c r="U3" s="617" t="s">
        <v>36</v>
      </c>
      <c r="V3" s="617" t="s">
        <v>38</v>
      </c>
      <c r="W3" s="617" t="s">
        <v>247</v>
      </c>
    </row>
    <row r="4" spans="4:23" s="548" customFormat="1" ht="12.75" customHeight="1">
      <c r="D4" s="549"/>
      <c r="H4" s="171">
        <v>1380</v>
      </c>
      <c r="I4" s="167"/>
      <c r="J4" s="478" t="s">
        <v>68</v>
      </c>
      <c r="K4" s="167"/>
      <c r="L4" s="252" t="s">
        <v>620</v>
      </c>
      <c r="M4" s="167" t="s">
        <v>1059</v>
      </c>
      <c r="N4" s="167" t="s">
        <v>708</v>
      </c>
      <c r="O4" s="167" t="s">
        <v>328</v>
      </c>
      <c r="P4" s="167">
        <v>33511</v>
      </c>
      <c r="Q4" s="167">
        <v>33516</v>
      </c>
      <c r="R4" s="167" t="s">
        <v>709</v>
      </c>
      <c r="S4" s="167" t="s">
        <v>1469</v>
      </c>
      <c r="T4" s="167">
        <v>33505</v>
      </c>
      <c r="U4" s="167" t="s">
        <v>610</v>
      </c>
      <c r="V4" s="167" t="s">
        <v>710</v>
      </c>
      <c r="W4" s="167">
        <v>33200</v>
      </c>
    </row>
    <row r="5" spans="4:23" ht="12.75" customHeight="1">
      <c r="D5" s="166"/>
      <c r="H5" s="171">
        <v>33000</v>
      </c>
      <c r="I5" s="167"/>
      <c r="J5" s="171" t="s">
        <v>1070</v>
      </c>
      <c r="K5" s="167"/>
      <c r="L5" s="167">
        <v>33518</v>
      </c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</row>
    <row r="6" spans="4:23" ht="12.75" customHeight="1">
      <c r="D6" s="166"/>
      <c r="H6" s="171" t="s">
        <v>1430</v>
      </c>
      <c r="I6" s="167"/>
      <c r="J6" s="171" t="s">
        <v>420</v>
      </c>
      <c r="K6" s="167"/>
      <c r="L6" s="167" t="s">
        <v>554</v>
      </c>
      <c r="M6" s="518" t="s">
        <v>1076</v>
      </c>
      <c r="N6" s="167" t="s">
        <v>650</v>
      </c>
      <c r="O6" s="167" t="s">
        <v>264</v>
      </c>
      <c r="P6" s="167" t="s">
        <v>1072</v>
      </c>
      <c r="Q6" s="167" t="s">
        <v>658</v>
      </c>
      <c r="R6" s="167" t="s">
        <v>658</v>
      </c>
      <c r="S6" s="167" t="s">
        <v>560</v>
      </c>
      <c r="T6" s="167" t="s">
        <v>560</v>
      </c>
      <c r="U6" s="167" t="s">
        <v>561</v>
      </c>
      <c r="V6" s="167"/>
      <c r="W6" s="167"/>
    </row>
    <row r="7" spans="4:23" ht="12.75" customHeight="1">
      <c r="D7" s="166"/>
      <c r="F7" s="173" t="s">
        <v>158</v>
      </c>
      <c r="H7" s="171"/>
      <c r="I7" s="167"/>
      <c r="J7" s="171"/>
      <c r="K7" s="167"/>
      <c r="L7" s="167"/>
      <c r="M7" s="172"/>
      <c r="N7" s="172"/>
      <c r="O7" s="167"/>
      <c r="P7" s="167"/>
      <c r="Q7" s="167"/>
      <c r="R7" s="167"/>
      <c r="S7" s="167"/>
      <c r="T7" s="167"/>
      <c r="U7" s="167"/>
      <c r="V7" s="167"/>
      <c r="W7" s="167"/>
    </row>
    <row r="8" spans="4:23" ht="12.75" customHeight="1">
      <c r="D8" s="166"/>
      <c r="F8" s="173"/>
      <c r="H8" s="171" t="s">
        <v>160</v>
      </c>
      <c r="I8" s="167"/>
      <c r="J8" s="171"/>
      <c r="K8" s="167"/>
      <c r="L8" s="252"/>
      <c r="M8" s="167" t="s">
        <v>280</v>
      </c>
      <c r="N8" s="167" t="s">
        <v>280</v>
      </c>
      <c r="O8" s="167" t="s">
        <v>160</v>
      </c>
      <c r="P8" s="167" t="s">
        <v>280</v>
      </c>
      <c r="Q8" s="167" t="s">
        <v>280</v>
      </c>
      <c r="R8" s="167" t="s">
        <v>280</v>
      </c>
      <c r="S8" s="167" t="s">
        <v>280</v>
      </c>
      <c r="T8" s="167" t="s">
        <v>280</v>
      </c>
      <c r="U8" s="167" t="s">
        <v>164</v>
      </c>
      <c r="V8" s="167" t="s">
        <v>280</v>
      </c>
      <c r="W8" s="167" t="s">
        <v>280</v>
      </c>
    </row>
    <row r="9" spans="4:23" ht="12.75" customHeight="1">
      <c r="D9" s="166"/>
      <c r="H9" s="171"/>
      <c r="I9" s="167"/>
      <c r="J9" s="171"/>
      <c r="K9" s="167"/>
      <c r="L9" s="167" t="s">
        <v>280</v>
      </c>
      <c r="M9" s="172"/>
      <c r="N9" s="167"/>
      <c r="O9" s="167" t="s">
        <v>164</v>
      </c>
      <c r="P9" s="167"/>
      <c r="Q9" s="167"/>
      <c r="R9" s="167"/>
      <c r="S9" s="167"/>
      <c r="T9" s="167"/>
      <c r="U9" s="167" t="s">
        <v>566</v>
      </c>
      <c r="V9" s="167"/>
      <c r="W9" s="167"/>
    </row>
    <row r="10" spans="4:23" ht="12.75" customHeight="1">
      <c r="D10" s="174"/>
      <c r="E10" s="175"/>
      <c r="F10" s="175"/>
      <c r="G10" s="175"/>
      <c r="H10" s="178"/>
      <c r="I10" s="176"/>
      <c r="J10" s="178"/>
      <c r="K10" s="176"/>
      <c r="L10" s="410" t="s">
        <v>569</v>
      </c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</row>
    <row r="11" spans="1:23" ht="29.25">
      <c r="A11" s="159" t="s">
        <v>174</v>
      </c>
      <c r="B11" s="159" t="s">
        <v>175</v>
      </c>
      <c r="D11" s="166"/>
      <c r="F11" s="635" t="s">
        <v>176</v>
      </c>
      <c r="H11" s="295" t="s">
        <v>1466</v>
      </c>
      <c r="I11" s="295"/>
      <c r="J11" s="295" t="s">
        <v>569</v>
      </c>
      <c r="K11" s="295"/>
      <c r="L11" s="259" t="s">
        <v>569</v>
      </c>
      <c r="M11" s="182" t="s">
        <v>569</v>
      </c>
      <c r="N11" s="295" t="s">
        <v>569</v>
      </c>
      <c r="O11" s="182" t="s">
        <v>284</v>
      </c>
      <c r="P11" s="295" t="s">
        <v>1084</v>
      </c>
      <c r="Q11" s="295" t="s">
        <v>1084</v>
      </c>
      <c r="R11" s="295" t="s">
        <v>704</v>
      </c>
      <c r="S11" s="295" t="s">
        <v>1470</v>
      </c>
      <c r="T11" s="295" t="s">
        <v>1084</v>
      </c>
      <c r="U11" s="182" t="s">
        <v>569</v>
      </c>
      <c r="V11" s="182" t="s">
        <v>569</v>
      </c>
      <c r="W11" s="182" t="s">
        <v>569</v>
      </c>
    </row>
    <row r="12" spans="4:23" s="185" customFormat="1" ht="12.75">
      <c r="D12" s="202"/>
      <c r="E12" s="203" t="s">
        <v>1464</v>
      </c>
      <c r="F12" s="233"/>
      <c r="G12" s="625" t="s">
        <v>187</v>
      </c>
      <c r="H12" s="235"/>
      <c r="I12" s="234"/>
      <c r="J12" s="234"/>
      <c r="K12" s="234"/>
      <c r="L12" s="205"/>
      <c r="M12" s="234"/>
      <c r="N12" s="234"/>
      <c r="O12" s="562"/>
      <c r="P12" s="205">
        <v>0.4583333333333333</v>
      </c>
      <c r="Q12" s="205">
        <v>0.7465277777777778</v>
      </c>
      <c r="R12" s="234"/>
      <c r="S12" s="234"/>
      <c r="T12" s="205">
        <v>0.8125</v>
      </c>
      <c r="U12" s="562"/>
      <c r="V12" s="562"/>
      <c r="W12" s="562"/>
    </row>
    <row r="13" spans="4:23" ht="12.75" customHeight="1">
      <c r="D13" s="166"/>
      <c r="E13" s="197" t="s">
        <v>1463</v>
      </c>
      <c r="G13" s="554" t="s">
        <v>187</v>
      </c>
      <c r="H13" s="208"/>
      <c r="I13" s="207"/>
      <c r="J13" s="207"/>
      <c r="K13" s="207"/>
      <c r="L13" s="198"/>
      <c r="M13" s="207"/>
      <c r="N13" s="207"/>
      <c r="O13" s="198"/>
      <c r="P13" s="198" t="s">
        <v>195</v>
      </c>
      <c r="Q13" s="198" t="s">
        <v>195</v>
      </c>
      <c r="R13" s="207"/>
      <c r="S13" s="207"/>
      <c r="T13" s="198" t="s">
        <v>195</v>
      </c>
      <c r="U13" s="198"/>
      <c r="V13" s="198"/>
      <c r="W13" s="198"/>
    </row>
    <row r="14" spans="4:23" ht="12.75" customHeight="1">
      <c r="D14" s="166"/>
      <c r="E14" s="197" t="s">
        <v>1462</v>
      </c>
      <c r="G14" s="554" t="s">
        <v>187</v>
      </c>
      <c r="H14" s="208"/>
      <c r="I14" s="207"/>
      <c r="J14" s="207"/>
      <c r="K14" s="207"/>
      <c r="L14" s="198"/>
      <c r="M14" s="207"/>
      <c r="N14" s="207"/>
      <c r="O14" s="198"/>
      <c r="P14" s="198" t="s">
        <v>195</v>
      </c>
      <c r="Q14" s="198" t="s">
        <v>195</v>
      </c>
      <c r="R14" s="207"/>
      <c r="S14" s="207"/>
      <c r="T14" s="198" t="s">
        <v>195</v>
      </c>
      <c r="U14" s="198"/>
      <c r="V14" s="198"/>
      <c r="W14" s="198"/>
    </row>
    <row r="15" spans="4:23" ht="13.5">
      <c r="D15" s="166"/>
      <c r="E15" s="197" t="s">
        <v>1461</v>
      </c>
      <c r="G15" s="554" t="s">
        <v>187</v>
      </c>
      <c r="H15" s="543"/>
      <c r="I15" s="503"/>
      <c r="J15" s="503"/>
      <c r="K15" s="503"/>
      <c r="L15" s="502"/>
      <c r="M15" s="503"/>
      <c r="N15" s="503"/>
      <c r="O15" s="502"/>
      <c r="P15" s="502" t="s">
        <v>197</v>
      </c>
      <c r="Q15" s="502" t="s">
        <v>197</v>
      </c>
      <c r="R15" s="503"/>
      <c r="S15" s="503"/>
      <c r="T15" s="502" t="s">
        <v>197</v>
      </c>
      <c r="U15" s="502"/>
      <c r="V15" s="502"/>
      <c r="W15" s="502"/>
    </row>
    <row r="16" spans="1:23" ht="12.75" customHeight="1">
      <c r="A16" s="189"/>
      <c r="D16" s="174"/>
      <c r="E16" s="232" t="s">
        <v>1460</v>
      </c>
      <c r="F16" s="175"/>
      <c r="G16" s="563" t="s">
        <v>187</v>
      </c>
      <c r="H16" s="222"/>
      <c r="I16" s="221"/>
      <c r="J16" s="221"/>
      <c r="K16" s="221"/>
      <c r="L16" s="221"/>
      <c r="M16" s="221"/>
      <c r="N16" s="221"/>
      <c r="O16" s="221"/>
      <c r="P16" s="221" t="s">
        <v>195</v>
      </c>
      <c r="Q16" s="221" t="s">
        <v>195</v>
      </c>
      <c r="R16" s="221"/>
      <c r="S16" s="221"/>
      <c r="T16" s="221" t="s">
        <v>195</v>
      </c>
      <c r="U16" s="221"/>
      <c r="V16" s="221"/>
      <c r="W16" s="221"/>
    </row>
    <row r="17" spans="4:23" ht="12.75">
      <c r="D17" s="216"/>
      <c r="E17" s="217" t="s">
        <v>1459</v>
      </c>
      <c r="F17" s="643"/>
      <c r="G17" s="637" t="s">
        <v>187</v>
      </c>
      <c r="H17" s="239" t="s">
        <v>201</v>
      </c>
      <c r="I17" s="238"/>
      <c r="J17" s="238"/>
      <c r="K17" s="238"/>
      <c r="L17" s="238"/>
      <c r="M17" s="238"/>
      <c r="N17" s="238"/>
      <c r="O17" s="638"/>
      <c r="P17" s="238" t="s">
        <v>201</v>
      </c>
      <c r="Q17" s="219" t="s">
        <v>197</v>
      </c>
      <c r="R17" s="238"/>
      <c r="S17" s="238"/>
      <c r="T17" s="219" t="s">
        <v>197</v>
      </c>
      <c r="U17" s="638"/>
      <c r="V17" s="638"/>
      <c r="W17" s="638"/>
    </row>
    <row r="18" spans="4:23" s="185" customFormat="1" ht="12.75">
      <c r="D18" s="202"/>
      <c r="E18" s="203" t="s">
        <v>1458</v>
      </c>
      <c r="F18" s="233"/>
      <c r="G18" s="625" t="s">
        <v>187</v>
      </c>
      <c r="H18" s="206">
        <v>0.044444444444444446</v>
      </c>
      <c r="I18" s="205"/>
      <c r="J18" s="234"/>
      <c r="K18" s="234"/>
      <c r="L18" s="234"/>
      <c r="M18" s="234"/>
      <c r="N18" s="234"/>
      <c r="O18" s="562"/>
      <c r="P18" s="234" t="s">
        <v>201</v>
      </c>
      <c r="Q18" s="234" t="s">
        <v>201</v>
      </c>
      <c r="R18" s="205"/>
      <c r="S18" s="205"/>
      <c r="T18" s="234" t="s">
        <v>201</v>
      </c>
      <c r="U18" s="626"/>
      <c r="V18" s="626"/>
      <c r="W18" s="626"/>
    </row>
    <row r="19" spans="4:23" s="185" customFormat="1" ht="12.75">
      <c r="D19" s="211"/>
      <c r="E19" s="212" t="s">
        <v>1457</v>
      </c>
      <c r="F19" s="423"/>
      <c r="G19" s="627" t="s">
        <v>187</v>
      </c>
      <c r="H19" s="490" t="s">
        <v>201</v>
      </c>
      <c r="I19" s="214"/>
      <c r="J19" s="240"/>
      <c r="K19" s="240"/>
      <c r="L19" s="240"/>
      <c r="M19" s="240"/>
      <c r="N19" s="240"/>
      <c r="O19" s="214"/>
      <c r="P19" s="240" t="s">
        <v>201</v>
      </c>
      <c r="Q19" s="240" t="s">
        <v>201</v>
      </c>
      <c r="R19" s="214">
        <v>0.8125</v>
      </c>
      <c r="S19" s="214">
        <v>0.8541666666666666</v>
      </c>
      <c r="T19" s="240" t="s">
        <v>201</v>
      </c>
      <c r="U19" s="240"/>
      <c r="V19" s="240"/>
      <c r="W19" s="240"/>
    </row>
    <row r="20" spans="4:23" ht="12.75" customHeight="1">
      <c r="D20" s="166"/>
      <c r="E20" s="197" t="s">
        <v>1456</v>
      </c>
      <c r="G20" s="554" t="s">
        <v>187</v>
      </c>
      <c r="H20" s="199">
        <v>0.06597222222222222</v>
      </c>
      <c r="I20" s="198"/>
      <c r="J20" s="207"/>
      <c r="K20" s="207"/>
      <c r="L20" s="207"/>
      <c r="M20" s="207"/>
      <c r="N20" s="207"/>
      <c r="O20" s="198"/>
      <c r="P20" s="207" t="s">
        <v>201</v>
      </c>
      <c r="Q20" s="207" t="s">
        <v>201</v>
      </c>
      <c r="R20" s="198" t="s">
        <v>486</v>
      </c>
      <c r="S20" s="198" t="s">
        <v>486</v>
      </c>
      <c r="T20" s="207" t="s">
        <v>201</v>
      </c>
      <c r="U20" s="629"/>
      <c r="V20" s="629"/>
      <c r="W20" s="629"/>
    </row>
    <row r="21" spans="4:23" ht="13.5">
      <c r="D21" s="166"/>
      <c r="E21" s="197" t="s">
        <v>1455</v>
      </c>
      <c r="G21" s="554" t="s">
        <v>187</v>
      </c>
      <c r="H21" s="504">
        <v>0.07777777777777778</v>
      </c>
      <c r="I21" s="502"/>
      <c r="J21" s="503"/>
      <c r="K21" s="503"/>
      <c r="L21" s="503"/>
      <c r="M21" s="503"/>
      <c r="N21" s="503"/>
      <c r="O21" s="502"/>
      <c r="P21" s="503" t="s">
        <v>201</v>
      </c>
      <c r="Q21" s="503" t="s">
        <v>201</v>
      </c>
      <c r="R21" s="502" t="s">
        <v>195</v>
      </c>
      <c r="S21" s="502" t="s">
        <v>195</v>
      </c>
      <c r="T21" s="503" t="s">
        <v>201</v>
      </c>
      <c r="U21" s="641"/>
      <c r="V21" s="641"/>
      <c r="W21" s="641"/>
    </row>
    <row r="22" spans="1:23" ht="12.75" customHeight="1">
      <c r="A22" s="189"/>
      <c r="D22" s="166"/>
      <c r="E22" s="197" t="s">
        <v>1454</v>
      </c>
      <c r="G22" s="554" t="s">
        <v>187</v>
      </c>
      <c r="H22" s="199">
        <v>0.09444444444444444</v>
      </c>
      <c r="I22" s="198"/>
      <c r="J22" s="198"/>
      <c r="K22" s="198"/>
      <c r="L22" s="198"/>
      <c r="M22" s="198"/>
      <c r="N22" s="198"/>
      <c r="O22" s="198"/>
      <c r="P22" s="198" t="s">
        <v>201</v>
      </c>
      <c r="Q22" s="198" t="s">
        <v>201</v>
      </c>
      <c r="R22" s="198" t="s">
        <v>195</v>
      </c>
      <c r="S22" s="198" t="s">
        <v>195</v>
      </c>
      <c r="T22" s="198" t="s">
        <v>201</v>
      </c>
      <c r="U22" s="198"/>
      <c r="V22" s="198"/>
      <c r="W22" s="198"/>
    </row>
    <row r="23" spans="1:23" ht="12.75" customHeight="1">
      <c r="A23" s="189"/>
      <c r="B23" s="189"/>
      <c r="C23" s="189"/>
      <c r="D23" s="166"/>
      <c r="E23" s="197" t="s">
        <v>1453</v>
      </c>
      <c r="G23" s="554" t="s">
        <v>187</v>
      </c>
      <c r="H23" s="199">
        <v>0.10069444444444443</v>
      </c>
      <c r="I23" s="198"/>
      <c r="J23" s="198"/>
      <c r="K23" s="198"/>
      <c r="L23" s="198"/>
      <c r="M23" s="198"/>
      <c r="N23" s="198"/>
      <c r="O23" s="198"/>
      <c r="P23" s="198" t="s">
        <v>201</v>
      </c>
      <c r="Q23" s="198" t="s">
        <v>201</v>
      </c>
      <c r="R23" s="198" t="s">
        <v>197</v>
      </c>
      <c r="S23" s="198" t="s">
        <v>197</v>
      </c>
      <c r="T23" s="198" t="s">
        <v>201</v>
      </c>
      <c r="U23" s="198"/>
      <c r="V23" s="198"/>
      <c r="W23" s="198"/>
    </row>
    <row r="24" spans="1:23" ht="12.75" customHeight="1">
      <c r="A24" s="189"/>
      <c r="B24" s="189"/>
      <c r="C24" s="189"/>
      <c r="D24" s="166"/>
      <c r="E24" s="197" t="s">
        <v>1451</v>
      </c>
      <c r="G24" s="554" t="s">
        <v>187</v>
      </c>
      <c r="H24" s="199">
        <v>0.1076388888888889</v>
      </c>
      <c r="I24" s="198"/>
      <c r="J24" s="198"/>
      <c r="K24" s="198"/>
      <c r="L24" s="198"/>
      <c r="M24" s="198"/>
      <c r="N24" s="198"/>
      <c r="O24" s="198"/>
      <c r="P24" s="198" t="s">
        <v>201</v>
      </c>
      <c r="Q24" s="198" t="s">
        <v>201</v>
      </c>
      <c r="R24" s="198" t="s">
        <v>197</v>
      </c>
      <c r="S24" s="198" t="s">
        <v>197</v>
      </c>
      <c r="T24" s="198" t="s">
        <v>201</v>
      </c>
      <c r="U24" s="198"/>
      <c r="V24" s="198"/>
      <c r="W24" s="198"/>
    </row>
    <row r="25" spans="4:23" s="185" customFormat="1" ht="12.75">
      <c r="D25" s="190"/>
      <c r="E25" s="191" t="s">
        <v>1471</v>
      </c>
      <c r="G25" s="557" t="s">
        <v>187</v>
      </c>
      <c r="H25" s="201">
        <v>0.11458333333333333</v>
      </c>
      <c r="I25" s="196"/>
      <c r="J25" s="243"/>
      <c r="K25" s="243"/>
      <c r="L25" s="243"/>
      <c r="M25" s="243"/>
      <c r="N25" s="243"/>
      <c r="O25" s="558"/>
      <c r="P25" s="243" t="s">
        <v>201</v>
      </c>
      <c r="Q25" s="243" t="s">
        <v>201</v>
      </c>
      <c r="R25" s="196" t="s">
        <v>192</v>
      </c>
      <c r="S25" s="196" t="s">
        <v>192</v>
      </c>
      <c r="T25" s="243" t="s">
        <v>201</v>
      </c>
      <c r="U25" s="640"/>
      <c r="V25" s="640"/>
      <c r="W25" s="640"/>
    </row>
    <row r="26" spans="1:23" ht="12.75" customHeight="1">
      <c r="A26" s="189"/>
      <c r="B26" s="189"/>
      <c r="C26" s="189"/>
      <c r="D26" s="166"/>
      <c r="E26" s="197" t="s">
        <v>1449</v>
      </c>
      <c r="G26" s="554" t="s">
        <v>187</v>
      </c>
      <c r="H26" s="199" t="s">
        <v>305</v>
      </c>
      <c r="I26" s="198"/>
      <c r="J26" s="198"/>
      <c r="K26" s="198"/>
      <c r="L26" s="198"/>
      <c r="M26" s="198"/>
      <c r="N26" s="198"/>
      <c r="O26" s="198"/>
      <c r="P26" s="198" t="s">
        <v>201</v>
      </c>
      <c r="Q26" s="198" t="s">
        <v>201</v>
      </c>
      <c r="R26" s="198" t="s">
        <v>197</v>
      </c>
      <c r="S26" s="198" t="s">
        <v>197</v>
      </c>
      <c r="T26" s="198" t="s">
        <v>201</v>
      </c>
      <c r="U26" s="198"/>
      <c r="V26" s="198"/>
      <c r="W26" s="198"/>
    </row>
    <row r="27" spans="4:23" ht="12.75">
      <c r="D27" s="216"/>
      <c r="E27" s="217" t="s">
        <v>1448</v>
      </c>
      <c r="F27" s="218"/>
      <c r="G27" s="637" t="s">
        <v>187</v>
      </c>
      <c r="H27" s="220">
        <v>0.13958333333333334</v>
      </c>
      <c r="I27" s="219"/>
      <c r="J27" s="238"/>
      <c r="K27" s="238"/>
      <c r="L27" s="238"/>
      <c r="M27" s="238"/>
      <c r="N27" s="238"/>
      <c r="O27" s="219"/>
      <c r="P27" s="238" t="s">
        <v>201</v>
      </c>
      <c r="Q27" s="219">
        <v>0.8888888888888888</v>
      </c>
      <c r="R27" s="219" t="s">
        <v>191</v>
      </c>
      <c r="S27" s="219" t="s">
        <v>191</v>
      </c>
      <c r="T27" s="219">
        <v>0.9583333333333334</v>
      </c>
      <c r="U27" s="638"/>
      <c r="V27" s="638"/>
      <c r="W27" s="638"/>
    </row>
    <row r="28" spans="1:23" ht="12.75" customHeight="1">
      <c r="A28" s="189"/>
      <c r="B28" s="189"/>
      <c r="C28" s="189"/>
      <c r="D28" s="223"/>
      <c r="E28" s="224" t="s">
        <v>1447</v>
      </c>
      <c r="F28" s="200"/>
      <c r="G28" s="568" t="s">
        <v>187</v>
      </c>
      <c r="H28" s="188" t="s">
        <v>201</v>
      </c>
      <c r="I28" s="187"/>
      <c r="J28" s="187"/>
      <c r="K28" s="187"/>
      <c r="L28" s="187"/>
      <c r="M28" s="187"/>
      <c r="N28" s="187"/>
      <c r="O28" s="187"/>
      <c r="P28" s="187" t="s">
        <v>197</v>
      </c>
      <c r="Q28" s="187" t="s">
        <v>189</v>
      </c>
      <c r="R28" s="187" t="s">
        <v>201</v>
      </c>
      <c r="S28" s="187" t="s">
        <v>201</v>
      </c>
      <c r="T28" s="187" t="s">
        <v>189</v>
      </c>
      <c r="U28" s="187"/>
      <c r="V28" s="187"/>
      <c r="W28" s="187"/>
    </row>
    <row r="29" spans="1:23" s="185" customFormat="1" ht="12.75" customHeight="1">
      <c r="A29" s="184"/>
      <c r="B29" s="184"/>
      <c r="C29" s="184"/>
      <c r="D29" s="190"/>
      <c r="E29" s="191" t="s">
        <v>1446</v>
      </c>
      <c r="G29" s="557" t="s">
        <v>189</v>
      </c>
      <c r="H29" s="201" t="s">
        <v>201</v>
      </c>
      <c r="I29" s="196"/>
      <c r="J29" s="196"/>
      <c r="K29" s="196"/>
      <c r="L29" s="196"/>
      <c r="M29" s="196"/>
      <c r="N29" s="196"/>
      <c r="O29" s="196"/>
      <c r="P29" s="196">
        <v>0.625</v>
      </c>
      <c r="Q29" s="196"/>
      <c r="R29" s="196" t="s">
        <v>201</v>
      </c>
      <c r="S29" s="196" t="s">
        <v>201</v>
      </c>
      <c r="T29" s="196"/>
      <c r="U29" s="558"/>
      <c r="V29" s="558"/>
      <c r="W29" s="558"/>
    </row>
    <row r="30" spans="1:23" s="185" customFormat="1" ht="12.75" customHeight="1">
      <c r="A30" s="184"/>
      <c r="D30" s="202"/>
      <c r="E30" s="203" t="s">
        <v>1445</v>
      </c>
      <c r="F30" s="200"/>
      <c r="G30" s="568" t="s">
        <v>189</v>
      </c>
      <c r="H30" s="206">
        <v>0.1826388888888889</v>
      </c>
      <c r="I30" s="205"/>
      <c r="J30" s="205"/>
      <c r="K30" s="205"/>
      <c r="L30" s="205"/>
      <c r="M30" s="205"/>
      <c r="N30" s="205"/>
      <c r="O30" s="562"/>
      <c r="P30" s="205" t="s">
        <v>201</v>
      </c>
      <c r="Q30" s="205"/>
      <c r="R30" s="205">
        <v>0.9645833333333332</v>
      </c>
      <c r="S30" s="205"/>
      <c r="T30" s="205"/>
      <c r="U30" s="562"/>
      <c r="V30" s="562"/>
      <c r="W30" s="562"/>
    </row>
    <row r="31" spans="1:23" ht="12.75" customHeight="1">
      <c r="A31" s="189"/>
      <c r="D31" s="166"/>
      <c r="E31" s="197" t="s">
        <v>1097</v>
      </c>
      <c r="G31" s="554" t="s">
        <v>189</v>
      </c>
      <c r="H31" s="199" t="s">
        <v>305</v>
      </c>
      <c r="I31" s="198"/>
      <c r="J31" s="198"/>
      <c r="K31" s="198"/>
      <c r="L31" s="198"/>
      <c r="M31" s="198"/>
      <c r="N31" s="198"/>
      <c r="O31" s="198"/>
      <c r="P31" s="198"/>
      <c r="Q31" s="198"/>
      <c r="R31" s="198" t="s">
        <v>197</v>
      </c>
      <c r="S31" s="198"/>
      <c r="T31" s="198"/>
      <c r="U31" s="198"/>
      <c r="V31" s="198"/>
      <c r="W31" s="198"/>
    </row>
    <row r="32" spans="1:23" ht="12.75" customHeight="1">
      <c r="A32" s="189"/>
      <c r="D32" s="174"/>
      <c r="E32" s="232" t="s">
        <v>1098</v>
      </c>
      <c r="F32" s="175"/>
      <c r="G32" s="563" t="s">
        <v>189</v>
      </c>
      <c r="H32" s="222">
        <v>0.20486111111111113</v>
      </c>
      <c r="I32" s="221"/>
      <c r="J32" s="221"/>
      <c r="K32" s="221"/>
      <c r="L32" s="221"/>
      <c r="M32" s="221"/>
      <c r="N32" s="221"/>
      <c r="O32" s="221"/>
      <c r="P32" s="221"/>
      <c r="Q32" s="221"/>
      <c r="R32" s="221" t="s">
        <v>197</v>
      </c>
      <c r="S32" s="221"/>
      <c r="T32" s="221"/>
      <c r="U32" s="221"/>
      <c r="V32" s="221"/>
      <c r="W32" s="221"/>
    </row>
    <row r="33" spans="4:23" s="185" customFormat="1" ht="12.75">
      <c r="D33" s="202"/>
      <c r="E33" s="203" t="s">
        <v>1444</v>
      </c>
      <c r="F33" s="233"/>
      <c r="G33" s="625" t="s">
        <v>187</v>
      </c>
      <c r="H33" s="235" t="s">
        <v>201</v>
      </c>
      <c r="I33" s="234"/>
      <c r="J33" s="206">
        <v>0.4236111111111111</v>
      </c>
      <c r="K33" s="205"/>
      <c r="L33" s="205">
        <v>0.5520833333333334</v>
      </c>
      <c r="M33" s="205">
        <v>0.7534722222222222</v>
      </c>
      <c r="N33" s="205">
        <v>0.8125</v>
      </c>
      <c r="O33" s="205">
        <v>0.8638888888888889</v>
      </c>
      <c r="P33" s="205"/>
      <c r="Q33" s="234"/>
      <c r="R33" s="234" t="s">
        <v>201</v>
      </c>
      <c r="S33" s="234" t="s">
        <v>201</v>
      </c>
      <c r="T33" s="234"/>
      <c r="U33" s="562">
        <v>0.9166666666666666</v>
      </c>
      <c r="V33" s="562">
        <v>0.9527777777777778</v>
      </c>
      <c r="W33" s="562">
        <v>0.9618055555555555</v>
      </c>
    </row>
    <row r="34" spans="4:23" ht="12.75">
      <c r="D34" s="166"/>
      <c r="E34" s="197" t="s">
        <v>1443</v>
      </c>
      <c r="G34" s="554" t="s">
        <v>187</v>
      </c>
      <c r="H34" s="208" t="s">
        <v>201</v>
      </c>
      <c r="I34" s="207"/>
      <c r="J34" s="199" t="s">
        <v>197</v>
      </c>
      <c r="K34" s="198"/>
      <c r="L34" s="198" t="s">
        <v>197</v>
      </c>
      <c r="M34" s="198" t="s">
        <v>197</v>
      </c>
      <c r="N34" s="198" t="s">
        <v>197</v>
      </c>
      <c r="O34" s="198" t="s">
        <v>197</v>
      </c>
      <c r="P34" s="198"/>
      <c r="Q34" s="207"/>
      <c r="R34" s="207" t="s">
        <v>201</v>
      </c>
      <c r="S34" s="207" t="s">
        <v>201</v>
      </c>
      <c r="T34" s="207"/>
      <c r="U34" s="198" t="s">
        <v>197</v>
      </c>
      <c r="V34" s="198" t="s">
        <v>197</v>
      </c>
      <c r="W34" s="198" t="s">
        <v>197</v>
      </c>
    </row>
    <row r="35" spans="4:23" ht="12.75">
      <c r="D35" s="166"/>
      <c r="E35" s="197" t="s">
        <v>1442</v>
      </c>
      <c r="G35" s="554" t="s">
        <v>187</v>
      </c>
      <c r="H35" s="208" t="s">
        <v>201</v>
      </c>
      <c r="I35" s="207"/>
      <c r="J35" s="199" t="s">
        <v>197</v>
      </c>
      <c r="K35" s="198"/>
      <c r="L35" s="198" t="s">
        <v>197</v>
      </c>
      <c r="M35" s="198" t="s">
        <v>197</v>
      </c>
      <c r="N35" s="198" t="s">
        <v>197</v>
      </c>
      <c r="O35" s="198" t="s">
        <v>197</v>
      </c>
      <c r="P35" s="198"/>
      <c r="Q35" s="207"/>
      <c r="R35" s="207" t="s">
        <v>201</v>
      </c>
      <c r="S35" s="207" t="s">
        <v>201</v>
      </c>
      <c r="T35" s="207"/>
      <c r="U35" s="198" t="s">
        <v>197</v>
      </c>
      <c r="V35" s="198" t="s">
        <v>197</v>
      </c>
      <c r="W35" s="198" t="s">
        <v>197</v>
      </c>
    </row>
    <row r="36" spans="4:23" ht="12.75">
      <c r="D36" s="166"/>
      <c r="E36" s="197" t="s">
        <v>1441</v>
      </c>
      <c r="G36" s="554" t="s">
        <v>187</v>
      </c>
      <c r="H36" s="208" t="s">
        <v>201</v>
      </c>
      <c r="I36" s="207"/>
      <c r="J36" s="199" t="s">
        <v>197</v>
      </c>
      <c r="K36" s="198"/>
      <c r="L36" s="198" t="s">
        <v>197</v>
      </c>
      <c r="M36" s="198" t="s">
        <v>197</v>
      </c>
      <c r="N36" s="198" t="s">
        <v>197</v>
      </c>
      <c r="O36" s="198" t="s">
        <v>197</v>
      </c>
      <c r="P36" s="198"/>
      <c r="Q36" s="207"/>
      <c r="R36" s="207" t="s">
        <v>201</v>
      </c>
      <c r="S36" s="207" t="s">
        <v>201</v>
      </c>
      <c r="T36" s="207"/>
      <c r="U36" s="198" t="s">
        <v>197</v>
      </c>
      <c r="V36" s="198" t="s">
        <v>197</v>
      </c>
      <c r="W36" s="198" t="s">
        <v>197</v>
      </c>
    </row>
    <row r="37" spans="4:23" ht="12.75">
      <c r="D37" s="166"/>
      <c r="E37" s="197" t="s">
        <v>1440</v>
      </c>
      <c r="G37" s="554" t="s">
        <v>187</v>
      </c>
      <c r="H37" s="208" t="s">
        <v>201</v>
      </c>
      <c r="I37" s="207"/>
      <c r="J37" s="199" t="s">
        <v>244</v>
      </c>
      <c r="K37" s="198"/>
      <c r="L37" s="198" t="s">
        <v>244</v>
      </c>
      <c r="M37" s="198" t="s">
        <v>244</v>
      </c>
      <c r="N37" s="198" t="s">
        <v>244</v>
      </c>
      <c r="O37" s="198" t="s">
        <v>244</v>
      </c>
      <c r="P37" s="198"/>
      <c r="Q37" s="207"/>
      <c r="R37" s="207" t="s">
        <v>201</v>
      </c>
      <c r="S37" s="207" t="s">
        <v>201</v>
      </c>
      <c r="T37" s="207"/>
      <c r="U37" s="198" t="s">
        <v>244</v>
      </c>
      <c r="V37" s="198" t="s">
        <v>244</v>
      </c>
      <c r="W37" s="198" t="s">
        <v>244</v>
      </c>
    </row>
    <row r="38" spans="4:23" ht="12.75">
      <c r="D38" s="166"/>
      <c r="E38" s="197" t="s">
        <v>1439</v>
      </c>
      <c r="G38" s="554" t="s">
        <v>187</v>
      </c>
      <c r="H38" s="208" t="s">
        <v>201</v>
      </c>
      <c r="I38" s="207"/>
      <c r="J38" s="208" t="s">
        <v>197</v>
      </c>
      <c r="K38" s="207"/>
      <c r="L38" s="207" t="s">
        <v>197</v>
      </c>
      <c r="M38" s="207" t="s">
        <v>197</v>
      </c>
      <c r="N38" s="207" t="s">
        <v>197</v>
      </c>
      <c r="O38" s="207" t="s">
        <v>197</v>
      </c>
      <c r="P38" s="198"/>
      <c r="Q38" s="207"/>
      <c r="R38" s="207" t="s">
        <v>201</v>
      </c>
      <c r="S38" s="207" t="s">
        <v>201</v>
      </c>
      <c r="T38" s="207"/>
      <c r="U38" s="207" t="s">
        <v>197</v>
      </c>
      <c r="V38" s="207" t="s">
        <v>197</v>
      </c>
      <c r="W38" s="207" t="s">
        <v>197</v>
      </c>
    </row>
    <row r="39" spans="4:23" ht="12.75">
      <c r="D39" s="166"/>
      <c r="E39" s="197" t="s">
        <v>1438</v>
      </c>
      <c r="G39" s="554" t="s">
        <v>187</v>
      </c>
      <c r="H39" s="208" t="s">
        <v>201</v>
      </c>
      <c r="I39" s="207"/>
      <c r="J39" s="208" t="s">
        <v>197</v>
      </c>
      <c r="K39" s="207"/>
      <c r="L39" s="207" t="s">
        <v>197</v>
      </c>
      <c r="M39" s="207" t="s">
        <v>197</v>
      </c>
      <c r="N39" s="207" t="s">
        <v>197</v>
      </c>
      <c r="O39" s="207" t="s">
        <v>197</v>
      </c>
      <c r="P39" s="198"/>
      <c r="Q39" s="207"/>
      <c r="R39" s="207" t="s">
        <v>201</v>
      </c>
      <c r="S39" s="207" t="s">
        <v>201</v>
      </c>
      <c r="T39" s="207"/>
      <c r="U39" s="207" t="s">
        <v>197</v>
      </c>
      <c r="V39" s="207" t="s">
        <v>197</v>
      </c>
      <c r="W39" s="207" t="s">
        <v>197</v>
      </c>
    </row>
    <row r="40" spans="4:23" ht="12.75">
      <c r="D40" s="166"/>
      <c r="E40" s="197" t="s">
        <v>1437</v>
      </c>
      <c r="G40" s="554" t="s">
        <v>187</v>
      </c>
      <c r="H40" s="208" t="s">
        <v>201</v>
      </c>
      <c r="I40" s="207"/>
      <c r="J40" s="199" t="s">
        <v>244</v>
      </c>
      <c r="K40" s="198"/>
      <c r="L40" s="198" t="s">
        <v>244</v>
      </c>
      <c r="M40" s="198" t="s">
        <v>244</v>
      </c>
      <c r="N40" s="198" t="s">
        <v>244</v>
      </c>
      <c r="O40" s="198" t="s">
        <v>244</v>
      </c>
      <c r="P40" s="198"/>
      <c r="Q40" s="207"/>
      <c r="R40" s="207" t="s">
        <v>201</v>
      </c>
      <c r="S40" s="207" t="s">
        <v>201</v>
      </c>
      <c r="T40" s="207"/>
      <c r="U40" s="198" t="s">
        <v>244</v>
      </c>
      <c r="V40" s="198" t="s">
        <v>244</v>
      </c>
      <c r="W40" s="198" t="s">
        <v>244</v>
      </c>
    </row>
    <row r="41" spans="4:23" ht="12.75">
      <c r="D41" s="174"/>
      <c r="E41" s="232" t="s">
        <v>1436</v>
      </c>
      <c r="F41" s="175"/>
      <c r="G41" s="563" t="s">
        <v>187</v>
      </c>
      <c r="H41" s="237" t="s">
        <v>201</v>
      </c>
      <c r="I41" s="236"/>
      <c r="J41" s="222" t="s">
        <v>197</v>
      </c>
      <c r="K41" s="221"/>
      <c r="L41" s="221" t="s">
        <v>197</v>
      </c>
      <c r="M41" s="221" t="s">
        <v>197</v>
      </c>
      <c r="N41" s="221" t="s">
        <v>197</v>
      </c>
      <c r="O41" s="221" t="s">
        <v>197</v>
      </c>
      <c r="P41" s="221"/>
      <c r="Q41" s="236"/>
      <c r="R41" s="236" t="s">
        <v>201</v>
      </c>
      <c r="S41" s="236" t="s">
        <v>201</v>
      </c>
      <c r="T41" s="236"/>
      <c r="U41" s="221" t="s">
        <v>197</v>
      </c>
      <c r="V41" s="221" t="s">
        <v>197</v>
      </c>
      <c r="W41" s="221" t="s">
        <v>197</v>
      </c>
    </row>
    <row r="42" spans="4:23" ht="12.75">
      <c r="D42" s="174"/>
      <c r="E42" s="232" t="s">
        <v>1435</v>
      </c>
      <c r="F42" s="175"/>
      <c r="G42" s="563" t="s">
        <v>189</v>
      </c>
      <c r="H42" s="237" t="s">
        <v>201</v>
      </c>
      <c r="I42" s="236"/>
      <c r="J42" s="222" t="s">
        <v>197</v>
      </c>
      <c r="K42" s="236"/>
      <c r="L42" s="221" t="s">
        <v>197</v>
      </c>
      <c r="M42" s="221" t="s">
        <v>197</v>
      </c>
      <c r="N42" s="221" t="s">
        <v>197</v>
      </c>
      <c r="O42" s="221" t="s">
        <v>197</v>
      </c>
      <c r="P42" s="221"/>
      <c r="Q42" s="236"/>
      <c r="R42" s="236" t="s">
        <v>201</v>
      </c>
      <c r="S42" s="236" t="s">
        <v>201</v>
      </c>
      <c r="T42" s="236"/>
      <c r="U42" s="221" t="s">
        <v>197</v>
      </c>
      <c r="V42" s="221" t="s">
        <v>197</v>
      </c>
      <c r="W42" s="221" t="s">
        <v>197</v>
      </c>
    </row>
    <row r="43" spans="1:23" s="185" customFormat="1" ht="12.75" customHeight="1">
      <c r="A43" s="184"/>
      <c r="D43" s="190"/>
      <c r="E43" s="191" t="s">
        <v>1434</v>
      </c>
      <c r="G43" s="557" t="s">
        <v>189</v>
      </c>
      <c r="H43" s="194">
        <v>0.22291666666666665</v>
      </c>
      <c r="I43" s="193"/>
      <c r="J43" s="194">
        <v>0.5625</v>
      </c>
      <c r="K43" s="193"/>
      <c r="L43" s="193">
        <v>0.6875</v>
      </c>
      <c r="M43" s="193">
        <v>0.9187500000000001</v>
      </c>
      <c r="N43" s="193">
        <v>0.9548611111111112</v>
      </c>
      <c r="O43" s="193">
        <v>0.9930555555555555</v>
      </c>
      <c r="P43" s="193"/>
      <c r="Q43" s="193"/>
      <c r="R43" s="193" t="s">
        <v>195</v>
      </c>
      <c r="S43" s="193" t="s">
        <v>591</v>
      </c>
      <c r="T43" s="193"/>
      <c r="U43" s="193">
        <v>0.0625</v>
      </c>
      <c r="V43" s="193">
        <v>0.07083333333333333</v>
      </c>
      <c r="W43" s="193">
        <v>0.08333333333333333</v>
      </c>
    </row>
    <row r="44" spans="4:23" s="185" customFormat="1" ht="12.75" customHeight="1">
      <c r="D44" s="190"/>
      <c r="E44" s="191"/>
      <c r="G44" s="625" t="s">
        <v>187</v>
      </c>
      <c r="H44" s="201">
        <v>0.2236111111111111</v>
      </c>
      <c r="I44" s="196"/>
      <c r="J44" s="196"/>
      <c r="K44" s="196"/>
      <c r="L44" s="196"/>
      <c r="M44" s="196"/>
      <c r="N44" s="196" t="s">
        <v>244</v>
      </c>
      <c r="O44" s="196" t="s">
        <v>244</v>
      </c>
      <c r="P44" s="196"/>
      <c r="Q44" s="196"/>
      <c r="R44" s="196" t="s">
        <v>195</v>
      </c>
      <c r="S44" s="196" t="s">
        <v>591</v>
      </c>
      <c r="T44" s="196"/>
      <c r="U44" s="196" t="s">
        <v>244</v>
      </c>
      <c r="V44" s="196" t="s">
        <v>244</v>
      </c>
      <c r="W44" s="558"/>
    </row>
    <row r="45" spans="1:23" s="185" customFormat="1" ht="12.75" customHeight="1">
      <c r="A45" s="184"/>
      <c r="D45" s="209"/>
      <c r="E45" s="210" t="s">
        <v>700</v>
      </c>
      <c r="F45" s="192"/>
      <c r="G45" s="492" t="s">
        <v>189</v>
      </c>
      <c r="H45" s="194">
        <v>0.22847222222222222</v>
      </c>
      <c r="I45" s="193"/>
      <c r="J45" s="193"/>
      <c r="K45" s="193"/>
      <c r="L45" s="193"/>
      <c r="M45" s="193"/>
      <c r="N45" s="193" t="s">
        <v>583</v>
      </c>
      <c r="O45" s="193" t="s">
        <v>583</v>
      </c>
      <c r="P45" s="193"/>
      <c r="Q45" s="193"/>
      <c r="R45" s="193" t="s">
        <v>220</v>
      </c>
      <c r="S45" s="193" t="s">
        <v>583</v>
      </c>
      <c r="T45" s="193"/>
      <c r="U45" s="193" t="s">
        <v>220</v>
      </c>
      <c r="V45" s="193" t="s">
        <v>583</v>
      </c>
      <c r="W45" s="193"/>
    </row>
    <row r="46" spans="4:23" ht="29.25">
      <c r="D46" s="216"/>
      <c r="E46" s="218"/>
      <c r="F46" s="218" t="s">
        <v>221</v>
      </c>
      <c r="G46" s="496"/>
      <c r="H46" s="229" t="s">
        <v>181</v>
      </c>
      <c r="I46" s="229"/>
      <c r="J46" s="183" t="s">
        <v>1472</v>
      </c>
      <c r="K46" s="183"/>
      <c r="L46" s="229" t="s">
        <v>102</v>
      </c>
      <c r="M46" s="229" t="s">
        <v>312</v>
      </c>
      <c r="N46" s="229" t="s">
        <v>225</v>
      </c>
      <c r="O46" s="229" t="s">
        <v>626</v>
      </c>
      <c r="P46" s="183" t="s">
        <v>1473</v>
      </c>
      <c r="Q46" s="229" t="s">
        <v>1474</v>
      </c>
      <c r="R46" s="229" t="s">
        <v>225</v>
      </c>
      <c r="S46" s="538" t="s">
        <v>380</v>
      </c>
      <c r="T46" s="229" t="s">
        <v>1475</v>
      </c>
      <c r="U46" s="538" t="s">
        <v>380</v>
      </c>
      <c r="V46" s="229" t="s">
        <v>678</v>
      </c>
      <c r="W46" s="229" t="s">
        <v>1476</v>
      </c>
    </row>
  </sheetData>
  <sheetProtection selectLockedCells="1" selectUnlockedCells="1"/>
  <mergeCells count="2">
    <mergeCell ref="E43:E44"/>
    <mergeCell ref="F43:F4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showGridLines="0" zoomScale="80" zoomScaleNormal="80" zoomScaleSheetLayoutView="100" workbookViewId="0" topLeftCell="C1">
      <pane xSplit="5" ySplit="10" topLeftCell="H11" activePane="bottomRight" state="frozen"/>
      <selection pane="topLeft" activeCell="C1" sqref="C1"/>
      <selection pane="topRight" activeCell="H1" sqref="H1"/>
      <selection pane="bottomLeft" activeCell="C11" sqref="C11"/>
      <selection pane="bottomRight" activeCell="Y45" sqref="Y45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23" width="7.75390625" style="159" customWidth="1"/>
    <col min="24" max="16384" width="9.125" style="159" customWidth="1"/>
  </cols>
  <sheetData>
    <row r="2" spans="5:10" ht="30" customHeight="1">
      <c r="E2" s="162" t="s">
        <v>1477</v>
      </c>
      <c r="F2" s="161"/>
      <c r="G2" s="315" t="s">
        <v>1478</v>
      </c>
      <c r="H2" s="315"/>
      <c r="I2" s="315"/>
      <c r="J2" s="315"/>
    </row>
    <row r="3" spans="4:23" ht="12.75" customHeight="1">
      <c r="D3" s="163"/>
      <c r="E3" s="164"/>
      <c r="F3" s="164"/>
      <c r="G3" s="164"/>
      <c r="H3" s="617" t="s">
        <v>11</v>
      </c>
      <c r="I3" s="617" t="s">
        <v>14</v>
      </c>
      <c r="J3" s="617" t="s">
        <v>16</v>
      </c>
      <c r="K3" s="617" t="s">
        <v>18</v>
      </c>
      <c r="L3" s="617" t="s">
        <v>20</v>
      </c>
      <c r="M3" s="617" t="s">
        <v>22</v>
      </c>
      <c r="N3" s="617" t="s">
        <v>24</v>
      </c>
      <c r="O3" s="617" t="s">
        <v>26</v>
      </c>
      <c r="P3" s="617" t="s">
        <v>137</v>
      </c>
      <c r="Q3" s="617" t="s">
        <v>138</v>
      </c>
      <c r="R3" s="617" t="s">
        <v>28</v>
      </c>
      <c r="S3" s="617" t="s">
        <v>30</v>
      </c>
      <c r="T3" s="617" t="s">
        <v>32</v>
      </c>
      <c r="U3" s="617" t="s">
        <v>34</v>
      </c>
      <c r="V3" s="617" t="s">
        <v>36</v>
      </c>
      <c r="W3" s="617" t="s">
        <v>38</v>
      </c>
    </row>
    <row r="4" spans="4:23" s="548" customFormat="1" ht="12.75" customHeight="1">
      <c r="D4" s="549"/>
      <c r="H4" s="634"/>
      <c r="I4" s="361"/>
      <c r="J4" s="619"/>
      <c r="K4" s="619"/>
      <c r="L4" s="167" t="s">
        <v>1048</v>
      </c>
      <c r="M4" s="167" t="s">
        <v>1050</v>
      </c>
      <c r="N4" s="167">
        <v>13109</v>
      </c>
      <c r="O4" s="382">
        <v>22109</v>
      </c>
      <c r="P4" s="619"/>
      <c r="Q4" s="619"/>
      <c r="R4" s="167" t="s">
        <v>1479</v>
      </c>
      <c r="S4" s="619"/>
      <c r="T4" s="167"/>
      <c r="U4" s="634"/>
      <c r="V4" s="619"/>
      <c r="W4" s="619"/>
    </row>
    <row r="5" spans="4:23" ht="12.75" customHeight="1">
      <c r="D5" s="166"/>
      <c r="H5" s="167"/>
      <c r="I5" s="361"/>
      <c r="J5" s="645"/>
      <c r="K5" s="167"/>
      <c r="L5" s="167"/>
      <c r="M5" s="167"/>
      <c r="N5" s="167"/>
      <c r="O5" s="167"/>
      <c r="P5" s="167"/>
      <c r="Q5" s="252"/>
      <c r="R5" s="167"/>
      <c r="S5" s="167"/>
      <c r="T5" s="167"/>
      <c r="U5" s="170"/>
      <c r="V5" s="167"/>
      <c r="W5" s="167"/>
    </row>
    <row r="6" spans="4:23" ht="12.75" customHeight="1">
      <c r="D6" s="166"/>
      <c r="H6" s="167"/>
      <c r="I6" s="361"/>
      <c r="J6" s="645"/>
      <c r="K6" s="167"/>
      <c r="L6" s="167" t="s">
        <v>1069</v>
      </c>
      <c r="M6" s="167" t="s">
        <v>1071</v>
      </c>
      <c r="N6" s="167" t="s">
        <v>448</v>
      </c>
      <c r="O6" s="167" t="s">
        <v>448</v>
      </c>
      <c r="P6" s="167"/>
      <c r="Q6" s="167"/>
      <c r="R6" s="167" t="s">
        <v>452</v>
      </c>
      <c r="S6" s="167"/>
      <c r="T6" s="167"/>
      <c r="U6" s="167"/>
      <c r="V6" s="167"/>
      <c r="W6" s="167"/>
    </row>
    <row r="7" spans="4:23" ht="12.75" customHeight="1">
      <c r="D7" s="166"/>
      <c r="F7" s="173" t="s">
        <v>158</v>
      </c>
      <c r="H7" s="167"/>
      <c r="I7" s="361"/>
      <c r="J7" s="645"/>
      <c r="K7" s="409"/>
      <c r="L7" s="167"/>
      <c r="M7" s="167"/>
      <c r="N7" s="167"/>
      <c r="O7" s="167"/>
      <c r="P7" s="167"/>
      <c r="Q7" s="167"/>
      <c r="R7" s="167"/>
      <c r="S7" s="167"/>
      <c r="T7" s="167"/>
      <c r="U7" s="645"/>
      <c r="V7" s="645"/>
      <c r="W7" s="409"/>
    </row>
    <row r="8" spans="4:23" ht="12.75" customHeight="1">
      <c r="D8" s="166"/>
      <c r="F8" s="173"/>
      <c r="H8" s="167"/>
      <c r="I8" s="361"/>
      <c r="J8" s="645"/>
      <c r="K8" s="409"/>
      <c r="L8" s="167" t="s">
        <v>161</v>
      </c>
      <c r="M8" s="167" t="s">
        <v>161</v>
      </c>
      <c r="N8" s="167" t="s">
        <v>161</v>
      </c>
      <c r="O8" s="167" t="s">
        <v>280</v>
      </c>
      <c r="P8" s="360"/>
      <c r="Q8" s="646"/>
      <c r="R8" s="167" t="s">
        <v>161</v>
      </c>
      <c r="S8" s="360"/>
      <c r="T8" s="167"/>
      <c r="U8" s="645"/>
      <c r="V8" s="645"/>
      <c r="W8" s="360"/>
    </row>
    <row r="9" spans="4:23" ht="12.75" customHeight="1">
      <c r="D9" s="166"/>
      <c r="H9" s="167"/>
      <c r="I9" s="361"/>
      <c r="J9" s="645"/>
      <c r="K9" s="360"/>
      <c r="L9" s="167"/>
      <c r="M9" s="167"/>
      <c r="N9" s="167"/>
      <c r="O9" s="167"/>
      <c r="P9" s="360"/>
      <c r="Q9" s="360"/>
      <c r="R9" s="167"/>
      <c r="S9" s="167"/>
      <c r="T9" s="167"/>
      <c r="U9" s="167"/>
      <c r="V9" s="647"/>
      <c r="W9" s="167"/>
    </row>
    <row r="10" spans="4:23" ht="12.75" customHeight="1">
      <c r="D10" s="174"/>
      <c r="E10" s="175"/>
      <c r="F10" s="175"/>
      <c r="G10" s="175"/>
      <c r="H10" s="176"/>
      <c r="I10" s="363"/>
      <c r="J10" s="648"/>
      <c r="K10" s="622"/>
      <c r="L10" s="176"/>
      <c r="M10" s="176"/>
      <c r="N10" s="176"/>
      <c r="O10" s="176"/>
      <c r="P10" s="622"/>
      <c r="Q10" s="621"/>
      <c r="R10" s="176"/>
      <c r="S10" s="622"/>
      <c r="T10" s="176"/>
      <c r="U10" s="176"/>
      <c r="V10" s="622"/>
      <c r="W10" s="622"/>
    </row>
    <row r="11" spans="1:23" ht="29.25">
      <c r="A11" s="159" t="s">
        <v>174</v>
      </c>
      <c r="B11" s="159" t="s">
        <v>175</v>
      </c>
      <c r="D11" s="174"/>
      <c r="E11" s="175"/>
      <c r="F11" s="623" t="s">
        <v>176</v>
      </c>
      <c r="G11" s="175"/>
      <c r="H11" s="183"/>
      <c r="I11" s="364"/>
      <c r="J11" s="520"/>
      <c r="K11" s="520"/>
      <c r="L11" s="182" t="s">
        <v>509</v>
      </c>
      <c r="M11" s="520" t="s">
        <v>509</v>
      </c>
      <c r="N11" s="183" t="s">
        <v>178</v>
      </c>
      <c r="O11" s="183" t="s">
        <v>1480</v>
      </c>
      <c r="P11" s="520"/>
      <c r="Q11" s="520"/>
      <c r="R11" s="295" t="s">
        <v>471</v>
      </c>
      <c r="S11" s="520"/>
      <c r="T11" s="520"/>
      <c r="U11" s="520"/>
      <c r="V11" s="520"/>
      <c r="W11" s="520"/>
    </row>
    <row r="12" spans="4:23" s="185" customFormat="1" ht="12.75">
      <c r="D12" s="202"/>
      <c r="E12" s="203" t="s">
        <v>480</v>
      </c>
      <c r="F12" s="204"/>
      <c r="G12" s="625" t="s">
        <v>187</v>
      </c>
      <c r="H12" s="205"/>
      <c r="I12" s="378"/>
      <c r="J12" s="205"/>
      <c r="K12" s="234"/>
      <c r="L12" s="205"/>
      <c r="M12" s="234"/>
      <c r="N12" s="205">
        <v>0.4215277777777778</v>
      </c>
      <c r="O12" s="205">
        <v>0.41944444444444445</v>
      </c>
      <c r="P12" s="205"/>
      <c r="Q12" s="205"/>
      <c r="R12" s="205">
        <v>0.7597222222222223</v>
      </c>
      <c r="S12" s="234"/>
      <c r="T12" s="234"/>
      <c r="U12" s="626"/>
      <c r="V12" s="562"/>
      <c r="W12" s="626"/>
    </row>
    <row r="13" spans="4:23" ht="12.75">
      <c r="D13" s="174"/>
      <c r="E13" s="232" t="s">
        <v>1481</v>
      </c>
      <c r="F13" s="175"/>
      <c r="G13" s="563" t="s">
        <v>187</v>
      </c>
      <c r="H13" s="221"/>
      <c r="I13" s="276"/>
      <c r="J13" s="221"/>
      <c r="K13" s="236"/>
      <c r="L13" s="236"/>
      <c r="M13" s="236"/>
      <c r="N13" s="221" t="s">
        <v>197</v>
      </c>
      <c r="O13" s="236" t="s">
        <v>201</v>
      </c>
      <c r="P13" s="221"/>
      <c r="Q13" s="221"/>
      <c r="R13" s="221" t="s">
        <v>197</v>
      </c>
      <c r="S13" s="236"/>
      <c r="T13" s="236"/>
      <c r="U13" s="631"/>
      <c r="V13" s="221"/>
      <c r="W13" s="631"/>
    </row>
    <row r="14" spans="4:23" s="185" customFormat="1" ht="12.75">
      <c r="D14" s="190"/>
      <c r="E14" s="191" t="s">
        <v>495</v>
      </c>
      <c r="G14" s="557" t="s">
        <v>187</v>
      </c>
      <c r="H14" s="196"/>
      <c r="I14" s="374"/>
      <c r="J14" s="196"/>
      <c r="K14" s="243"/>
      <c r="L14" s="196">
        <v>0.2340277777777778</v>
      </c>
      <c r="M14" s="196">
        <v>0.34375</v>
      </c>
      <c r="N14" s="196" t="s">
        <v>201</v>
      </c>
      <c r="O14" s="243" t="s">
        <v>201</v>
      </c>
      <c r="P14" s="196"/>
      <c r="Q14" s="196"/>
      <c r="R14" s="196" t="s">
        <v>201</v>
      </c>
      <c r="S14" s="243"/>
      <c r="T14" s="196"/>
      <c r="U14" s="640"/>
      <c r="V14" s="558"/>
      <c r="W14" s="640"/>
    </row>
    <row r="15" spans="4:23" ht="12.75">
      <c r="D15" s="166"/>
      <c r="E15" s="197" t="s">
        <v>1482</v>
      </c>
      <c r="G15" s="554" t="s">
        <v>187</v>
      </c>
      <c r="H15" s="198"/>
      <c r="I15" s="286"/>
      <c r="J15" s="198"/>
      <c r="K15" s="207"/>
      <c r="L15" s="198" t="s">
        <v>197</v>
      </c>
      <c r="M15" s="198" t="s">
        <v>197</v>
      </c>
      <c r="N15" s="198" t="s">
        <v>201</v>
      </c>
      <c r="O15" s="198" t="s">
        <v>197</v>
      </c>
      <c r="P15" s="198"/>
      <c r="Q15" s="198"/>
      <c r="R15" s="198" t="s">
        <v>201</v>
      </c>
      <c r="S15" s="207"/>
      <c r="T15" s="198"/>
      <c r="U15" s="629"/>
      <c r="V15" s="198"/>
      <c r="W15" s="629"/>
    </row>
    <row r="16" spans="4:23" ht="12.75">
      <c r="D16" s="166"/>
      <c r="E16" s="197" t="s">
        <v>1483</v>
      </c>
      <c r="G16" s="554" t="s">
        <v>187</v>
      </c>
      <c r="H16" s="198"/>
      <c r="I16" s="286"/>
      <c r="J16" s="198"/>
      <c r="K16" s="207"/>
      <c r="L16" s="198" t="s">
        <v>197</v>
      </c>
      <c r="M16" s="198" t="s">
        <v>197</v>
      </c>
      <c r="N16" s="198" t="s">
        <v>201</v>
      </c>
      <c r="O16" s="198" t="s">
        <v>197</v>
      </c>
      <c r="P16" s="198"/>
      <c r="Q16" s="198"/>
      <c r="R16" s="198" t="s">
        <v>201</v>
      </c>
      <c r="S16" s="207"/>
      <c r="T16" s="198"/>
      <c r="U16" s="629"/>
      <c r="V16" s="198"/>
      <c r="W16" s="629"/>
    </row>
    <row r="17" spans="4:23" ht="12.75">
      <c r="D17" s="223"/>
      <c r="E17" s="224" t="s">
        <v>1484</v>
      </c>
      <c r="F17" s="200"/>
      <c r="G17" s="568" t="s">
        <v>187</v>
      </c>
      <c r="H17" s="187"/>
      <c r="I17" s="271"/>
      <c r="J17" s="187"/>
      <c r="K17" s="358"/>
      <c r="L17" s="187" t="s">
        <v>197</v>
      </c>
      <c r="M17" s="358" t="s">
        <v>201</v>
      </c>
      <c r="N17" s="187" t="s">
        <v>201</v>
      </c>
      <c r="O17" s="358" t="s">
        <v>201</v>
      </c>
      <c r="P17" s="187"/>
      <c r="Q17" s="187"/>
      <c r="R17" s="187" t="s">
        <v>201</v>
      </c>
      <c r="S17" s="358"/>
      <c r="T17" s="358"/>
      <c r="U17" s="630"/>
      <c r="V17" s="187"/>
      <c r="W17" s="630"/>
    </row>
    <row r="18" spans="4:23" ht="12.75">
      <c r="D18" s="166"/>
      <c r="E18" s="197" t="s">
        <v>1485</v>
      </c>
      <c r="G18" s="554" t="s">
        <v>187</v>
      </c>
      <c r="H18" s="198"/>
      <c r="I18" s="286"/>
      <c r="J18" s="198"/>
      <c r="K18" s="207"/>
      <c r="L18" s="198" t="s">
        <v>197</v>
      </c>
      <c r="M18" s="207" t="s">
        <v>201</v>
      </c>
      <c r="N18" s="198" t="s">
        <v>201</v>
      </c>
      <c r="O18" s="207" t="s">
        <v>201</v>
      </c>
      <c r="P18" s="198"/>
      <c r="Q18" s="198"/>
      <c r="R18" s="198" t="s">
        <v>201</v>
      </c>
      <c r="S18" s="207"/>
      <c r="T18" s="207"/>
      <c r="U18" s="629"/>
      <c r="V18" s="198"/>
      <c r="W18" s="629"/>
    </row>
    <row r="19" spans="4:23" ht="12.75">
      <c r="D19" s="223"/>
      <c r="E19" s="224" t="s">
        <v>1486</v>
      </c>
      <c r="F19" s="200"/>
      <c r="G19" s="568" t="s">
        <v>187</v>
      </c>
      <c r="H19" s="187"/>
      <c r="I19" s="271"/>
      <c r="J19" s="187"/>
      <c r="K19" s="358"/>
      <c r="L19" s="187" t="s">
        <v>197</v>
      </c>
      <c r="M19" s="358" t="s">
        <v>201</v>
      </c>
      <c r="N19" s="187" t="s">
        <v>201</v>
      </c>
      <c r="O19" s="358" t="s">
        <v>201</v>
      </c>
      <c r="P19" s="187"/>
      <c r="Q19" s="187"/>
      <c r="R19" s="187" t="s">
        <v>201</v>
      </c>
      <c r="S19" s="358"/>
      <c r="T19" s="358"/>
      <c r="U19" s="630"/>
      <c r="V19" s="187"/>
      <c r="W19" s="630"/>
    </row>
    <row r="20" spans="4:23" ht="12.75">
      <c r="D20" s="174"/>
      <c r="E20" s="232" t="s">
        <v>1487</v>
      </c>
      <c r="F20" s="175"/>
      <c r="G20" s="563" t="s">
        <v>187</v>
      </c>
      <c r="H20" s="221"/>
      <c r="I20" s="276"/>
      <c r="J20" s="221"/>
      <c r="K20" s="236"/>
      <c r="L20" s="221" t="s">
        <v>197</v>
      </c>
      <c r="M20" s="236" t="s">
        <v>201</v>
      </c>
      <c r="N20" s="221" t="s">
        <v>201</v>
      </c>
      <c r="O20" s="236" t="s">
        <v>201</v>
      </c>
      <c r="P20" s="221"/>
      <c r="Q20" s="221"/>
      <c r="R20" s="221" t="s">
        <v>201</v>
      </c>
      <c r="S20" s="236"/>
      <c r="T20" s="236"/>
      <c r="U20" s="631"/>
      <c r="V20" s="221"/>
      <c r="W20" s="631"/>
    </row>
    <row r="21" spans="1:23" s="185" customFormat="1" ht="12.75" customHeight="1">
      <c r="A21" s="184"/>
      <c r="D21" s="202"/>
      <c r="E21" s="212" t="s">
        <v>1488</v>
      </c>
      <c r="F21" s="213"/>
      <c r="G21" s="625" t="s">
        <v>189</v>
      </c>
      <c r="H21" s="214"/>
      <c r="I21" s="649"/>
      <c r="J21" s="214"/>
      <c r="K21" s="214"/>
      <c r="L21" s="214" t="s">
        <v>192</v>
      </c>
      <c r="M21" s="214" t="s">
        <v>201</v>
      </c>
      <c r="N21" s="214" t="s">
        <v>192</v>
      </c>
      <c r="O21" s="214" t="s">
        <v>201</v>
      </c>
      <c r="P21" s="214"/>
      <c r="Q21" s="214"/>
      <c r="R21" s="214" t="s">
        <v>192</v>
      </c>
      <c r="S21" s="214"/>
      <c r="T21" s="214"/>
      <c r="U21" s="214"/>
      <c r="V21" s="214"/>
      <c r="W21" s="214"/>
    </row>
    <row r="22" spans="4:23" s="185" customFormat="1" ht="12.75" customHeight="1">
      <c r="D22" s="209"/>
      <c r="E22" s="212"/>
      <c r="F22" s="213"/>
      <c r="G22" s="627" t="s">
        <v>187</v>
      </c>
      <c r="H22" s="193"/>
      <c r="I22" s="365"/>
      <c r="J22" s="193"/>
      <c r="K22" s="193"/>
      <c r="L22" s="193" t="s">
        <v>192</v>
      </c>
      <c r="M22" s="193" t="s">
        <v>201</v>
      </c>
      <c r="N22" s="193" t="s">
        <v>192</v>
      </c>
      <c r="O22" s="193" t="s">
        <v>201</v>
      </c>
      <c r="P22" s="193"/>
      <c r="Q22" s="193"/>
      <c r="R22" s="193" t="s">
        <v>192</v>
      </c>
      <c r="S22" s="193"/>
      <c r="T22" s="193"/>
      <c r="U22" s="193"/>
      <c r="V22" s="193"/>
      <c r="W22" s="193"/>
    </row>
    <row r="23" spans="4:23" ht="12.75">
      <c r="D23" s="166"/>
      <c r="E23" s="197" t="s">
        <v>1487</v>
      </c>
      <c r="G23" s="554" t="s">
        <v>189</v>
      </c>
      <c r="H23" s="198"/>
      <c r="I23" s="286"/>
      <c r="J23" s="198"/>
      <c r="K23" s="207"/>
      <c r="L23" s="207" t="s">
        <v>201</v>
      </c>
      <c r="M23" s="207" t="s">
        <v>201</v>
      </c>
      <c r="N23" s="198" t="s">
        <v>197</v>
      </c>
      <c r="O23" s="207" t="s">
        <v>201</v>
      </c>
      <c r="P23" s="198"/>
      <c r="Q23" s="198"/>
      <c r="R23" s="198" t="s">
        <v>197</v>
      </c>
      <c r="S23" s="207"/>
      <c r="T23" s="207"/>
      <c r="U23" s="629"/>
      <c r="V23" s="198"/>
      <c r="W23" s="629"/>
    </row>
    <row r="24" spans="4:23" ht="12.75">
      <c r="D24" s="174"/>
      <c r="E24" s="232" t="s">
        <v>1486</v>
      </c>
      <c r="F24" s="650"/>
      <c r="G24" s="563" t="s">
        <v>189</v>
      </c>
      <c r="H24" s="221"/>
      <c r="I24" s="276"/>
      <c r="J24" s="221"/>
      <c r="K24" s="236"/>
      <c r="L24" s="236" t="s">
        <v>201</v>
      </c>
      <c r="M24" s="236" t="s">
        <v>201</v>
      </c>
      <c r="N24" s="221" t="s">
        <v>197</v>
      </c>
      <c r="O24" s="236" t="s">
        <v>201</v>
      </c>
      <c r="P24" s="221"/>
      <c r="Q24" s="221"/>
      <c r="R24" s="221" t="s">
        <v>197</v>
      </c>
      <c r="S24" s="236"/>
      <c r="T24" s="236"/>
      <c r="U24" s="631"/>
      <c r="V24" s="221"/>
      <c r="W24" s="631"/>
    </row>
    <row r="25" spans="1:23" ht="12.75" customHeight="1">
      <c r="A25" s="189"/>
      <c r="D25" s="166"/>
      <c r="E25" s="197" t="s">
        <v>1489</v>
      </c>
      <c r="G25" s="554" t="s">
        <v>189</v>
      </c>
      <c r="H25" s="198"/>
      <c r="I25" s="286"/>
      <c r="J25" s="198"/>
      <c r="K25" s="198"/>
      <c r="L25" s="198" t="s">
        <v>201</v>
      </c>
      <c r="M25" s="198" t="s">
        <v>201</v>
      </c>
      <c r="N25" s="198" t="s">
        <v>197</v>
      </c>
      <c r="O25" s="198" t="s">
        <v>201</v>
      </c>
      <c r="P25" s="198"/>
      <c r="Q25" s="198"/>
      <c r="R25" s="198" t="s">
        <v>197</v>
      </c>
      <c r="S25" s="198"/>
      <c r="T25" s="198"/>
      <c r="U25" s="198"/>
      <c r="V25" s="198"/>
      <c r="W25" s="198"/>
    </row>
    <row r="26" spans="1:23" ht="12.75" customHeight="1">
      <c r="A26" s="189"/>
      <c r="D26" s="166"/>
      <c r="E26" s="197" t="s">
        <v>1490</v>
      </c>
      <c r="G26" s="554" t="s">
        <v>189</v>
      </c>
      <c r="H26" s="198"/>
      <c r="I26" s="286"/>
      <c r="J26" s="198"/>
      <c r="K26" s="198"/>
      <c r="L26" s="198" t="s">
        <v>201</v>
      </c>
      <c r="M26" s="198" t="s">
        <v>201</v>
      </c>
      <c r="N26" s="198" t="s">
        <v>197</v>
      </c>
      <c r="O26" s="198" t="s">
        <v>201</v>
      </c>
      <c r="P26" s="198"/>
      <c r="Q26" s="198"/>
      <c r="R26" s="198" t="s">
        <v>197</v>
      </c>
      <c r="S26" s="198"/>
      <c r="T26" s="198"/>
      <c r="U26" s="198"/>
      <c r="V26" s="198"/>
      <c r="W26" s="198"/>
    </row>
    <row r="27" spans="1:23" ht="12.75" customHeight="1">
      <c r="A27" s="189"/>
      <c r="B27" s="189"/>
      <c r="C27" s="189"/>
      <c r="D27" s="166"/>
      <c r="E27" s="197" t="s">
        <v>1491</v>
      </c>
      <c r="G27" s="554" t="s">
        <v>189</v>
      </c>
      <c r="H27" s="198"/>
      <c r="I27" s="286"/>
      <c r="J27" s="198"/>
      <c r="K27" s="198"/>
      <c r="L27" s="198" t="s">
        <v>201</v>
      </c>
      <c r="M27" s="198" t="s">
        <v>201</v>
      </c>
      <c r="N27" s="198" t="s">
        <v>197</v>
      </c>
      <c r="O27" s="198" t="s">
        <v>201</v>
      </c>
      <c r="P27" s="198"/>
      <c r="Q27" s="198"/>
      <c r="R27" s="198" t="s">
        <v>197</v>
      </c>
      <c r="S27" s="198"/>
      <c r="T27" s="198"/>
      <c r="U27" s="198"/>
      <c r="V27" s="198"/>
      <c r="W27" s="198"/>
    </row>
    <row r="28" spans="1:23" ht="12.75" customHeight="1">
      <c r="A28" s="189"/>
      <c r="B28" s="189"/>
      <c r="C28" s="189"/>
      <c r="D28" s="166"/>
      <c r="E28" s="197" t="s">
        <v>1492</v>
      </c>
      <c r="G28" s="554" t="s">
        <v>189</v>
      </c>
      <c r="H28" s="198"/>
      <c r="I28" s="286"/>
      <c r="J28" s="198"/>
      <c r="K28" s="198"/>
      <c r="L28" s="198" t="s">
        <v>201</v>
      </c>
      <c r="M28" s="198" t="s">
        <v>201</v>
      </c>
      <c r="N28" s="198" t="s">
        <v>197</v>
      </c>
      <c r="O28" s="198" t="s">
        <v>201</v>
      </c>
      <c r="P28" s="198"/>
      <c r="Q28" s="198"/>
      <c r="R28" s="198" t="s">
        <v>197</v>
      </c>
      <c r="S28" s="198"/>
      <c r="T28" s="198"/>
      <c r="U28" s="198"/>
      <c r="V28" s="198"/>
      <c r="W28" s="198"/>
    </row>
    <row r="29" spans="4:23" ht="12.75">
      <c r="D29" s="223"/>
      <c r="E29" s="224" t="s">
        <v>1493</v>
      </c>
      <c r="F29" s="200"/>
      <c r="G29" s="568" t="s">
        <v>189</v>
      </c>
      <c r="H29" s="187"/>
      <c r="I29" s="271"/>
      <c r="J29" s="187"/>
      <c r="K29" s="358"/>
      <c r="L29" s="358" t="s">
        <v>201</v>
      </c>
      <c r="M29" s="187" t="s">
        <v>197</v>
      </c>
      <c r="N29" s="358" t="s">
        <v>201</v>
      </c>
      <c r="O29" s="187" t="s">
        <v>197</v>
      </c>
      <c r="P29" s="187"/>
      <c r="Q29" s="187"/>
      <c r="R29" s="358" t="s">
        <v>201</v>
      </c>
      <c r="S29" s="358"/>
      <c r="T29" s="187"/>
      <c r="U29" s="630"/>
      <c r="V29" s="187"/>
      <c r="W29" s="630"/>
    </row>
    <row r="30" spans="4:23" ht="12.75">
      <c r="D30" s="166"/>
      <c r="E30" s="197" t="s">
        <v>1494</v>
      </c>
      <c r="F30" s="173"/>
      <c r="G30" s="554" t="s">
        <v>189</v>
      </c>
      <c r="H30" s="198"/>
      <c r="I30" s="286"/>
      <c r="J30" s="198"/>
      <c r="K30" s="207"/>
      <c r="L30" s="207" t="s">
        <v>201</v>
      </c>
      <c r="M30" s="198" t="s">
        <v>197</v>
      </c>
      <c r="N30" s="207" t="s">
        <v>201</v>
      </c>
      <c r="O30" s="198" t="s">
        <v>197</v>
      </c>
      <c r="P30" s="198"/>
      <c r="Q30" s="198"/>
      <c r="R30" s="207" t="s">
        <v>201</v>
      </c>
      <c r="S30" s="207"/>
      <c r="T30" s="198"/>
      <c r="U30" s="629"/>
      <c r="V30" s="198"/>
      <c r="W30" s="629"/>
    </row>
    <row r="31" spans="1:23" ht="12.75" customHeight="1">
      <c r="A31" s="189"/>
      <c r="D31" s="166"/>
      <c r="E31" s="197" t="s">
        <v>1495</v>
      </c>
      <c r="G31" s="554" t="s">
        <v>189</v>
      </c>
      <c r="H31" s="198"/>
      <c r="I31" s="286"/>
      <c r="J31" s="198"/>
      <c r="K31" s="198"/>
      <c r="L31" s="198" t="s">
        <v>201</v>
      </c>
      <c r="M31" s="198" t="s">
        <v>197</v>
      </c>
      <c r="N31" s="198" t="s">
        <v>201</v>
      </c>
      <c r="O31" s="198" t="s">
        <v>197</v>
      </c>
      <c r="P31" s="198"/>
      <c r="Q31" s="198"/>
      <c r="R31" s="198" t="s">
        <v>201</v>
      </c>
      <c r="S31" s="198"/>
      <c r="T31" s="198"/>
      <c r="U31" s="198"/>
      <c r="V31" s="198"/>
      <c r="W31" s="198"/>
    </row>
    <row r="32" spans="1:23" ht="12.75" customHeight="1">
      <c r="A32" s="189"/>
      <c r="D32" s="166"/>
      <c r="E32" s="197" t="s">
        <v>496</v>
      </c>
      <c r="G32" s="554" t="s">
        <v>189</v>
      </c>
      <c r="H32" s="198"/>
      <c r="I32" s="286"/>
      <c r="J32" s="198"/>
      <c r="K32" s="198"/>
      <c r="L32" s="198" t="s">
        <v>201</v>
      </c>
      <c r="M32" s="198" t="s">
        <v>197</v>
      </c>
      <c r="N32" s="198" t="s">
        <v>201</v>
      </c>
      <c r="O32" s="198" t="s">
        <v>197</v>
      </c>
      <c r="P32" s="198"/>
      <c r="Q32" s="198"/>
      <c r="R32" s="198" t="s">
        <v>201</v>
      </c>
      <c r="S32" s="198"/>
      <c r="T32" s="198"/>
      <c r="U32" s="198"/>
      <c r="V32" s="198"/>
      <c r="W32" s="198"/>
    </row>
    <row r="33" spans="1:23" ht="12.75" customHeight="1">
      <c r="A33" s="189"/>
      <c r="B33" s="189"/>
      <c r="C33" s="189"/>
      <c r="D33" s="166"/>
      <c r="E33" s="197" t="s">
        <v>1496</v>
      </c>
      <c r="G33" s="554" t="s">
        <v>189</v>
      </c>
      <c r="H33" s="198"/>
      <c r="I33" s="286"/>
      <c r="J33" s="198"/>
      <c r="K33" s="198"/>
      <c r="L33" s="198" t="s">
        <v>201</v>
      </c>
      <c r="M33" s="198" t="s">
        <v>197</v>
      </c>
      <c r="N33" s="198" t="s">
        <v>201</v>
      </c>
      <c r="O33" s="198" t="s">
        <v>189</v>
      </c>
      <c r="P33" s="198"/>
      <c r="Q33" s="198"/>
      <c r="R33" s="198" t="s">
        <v>201</v>
      </c>
      <c r="S33" s="198"/>
      <c r="T33" s="198"/>
      <c r="U33" s="198"/>
      <c r="V33" s="198"/>
      <c r="W33" s="198"/>
    </row>
    <row r="34" spans="1:23" ht="12.75" customHeight="1">
      <c r="A34" s="189"/>
      <c r="B34" s="189"/>
      <c r="C34" s="189"/>
      <c r="D34" s="166"/>
      <c r="E34" s="197" t="s">
        <v>1497</v>
      </c>
      <c r="G34" s="554" t="s">
        <v>189</v>
      </c>
      <c r="H34" s="198"/>
      <c r="I34" s="286"/>
      <c r="J34" s="198"/>
      <c r="K34" s="198"/>
      <c r="L34" s="198" t="s">
        <v>201</v>
      </c>
      <c r="M34" s="198" t="s">
        <v>197</v>
      </c>
      <c r="N34" s="198"/>
      <c r="O34" s="198"/>
      <c r="P34" s="198"/>
      <c r="Q34" s="198"/>
      <c r="R34" s="198" t="s">
        <v>201</v>
      </c>
      <c r="S34" s="198"/>
      <c r="T34" s="198"/>
      <c r="U34" s="198"/>
      <c r="V34" s="198"/>
      <c r="W34" s="198"/>
    </row>
    <row r="35" spans="1:23" ht="12.75" customHeight="1">
      <c r="A35" s="189"/>
      <c r="B35" s="189"/>
      <c r="C35" s="189"/>
      <c r="D35" s="166"/>
      <c r="E35" s="197" t="s">
        <v>1498</v>
      </c>
      <c r="G35" s="554" t="s">
        <v>189</v>
      </c>
      <c r="H35" s="198"/>
      <c r="I35" s="286"/>
      <c r="J35" s="198"/>
      <c r="K35" s="198"/>
      <c r="L35" s="198" t="s">
        <v>201</v>
      </c>
      <c r="M35" s="198" t="s">
        <v>197</v>
      </c>
      <c r="N35" s="198"/>
      <c r="O35" s="198"/>
      <c r="P35" s="198"/>
      <c r="Q35" s="198"/>
      <c r="R35" s="198" t="s">
        <v>201</v>
      </c>
      <c r="S35" s="198"/>
      <c r="T35" s="198"/>
      <c r="U35" s="198"/>
      <c r="V35" s="198"/>
      <c r="W35" s="198"/>
    </row>
    <row r="36" spans="1:23" ht="12.75" customHeight="1">
      <c r="A36" s="189"/>
      <c r="B36" s="189"/>
      <c r="C36" s="189"/>
      <c r="D36" s="166"/>
      <c r="E36" s="197" t="s">
        <v>1499</v>
      </c>
      <c r="G36" s="554" t="s">
        <v>189</v>
      </c>
      <c r="H36" s="198"/>
      <c r="I36" s="286"/>
      <c r="J36" s="198"/>
      <c r="K36" s="198"/>
      <c r="L36" s="198" t="s">
        <v>201</v>
      </c>
      <c r="M36" s="198" t="s">
        <v>197</v>
      </c>
      <c r="N36" s="198" t="s">
        <v>201</v>
      </c>
      <c r="O36" s="198"/>
      <c r="P36" s="198"/>
      <c r="Q36" s="198"/>
      <c r="R36" s="198" t="s">
        <v>201</v>
      </c>
      <c r="S36" s="198"/>
      <c r="T36" s="198"/>
      <c r="U36" s="198"/>
      <c r="V36" s="198"/>
      <c r="W36" s="198"/>
    </row>
    <row r="37" spans="1:23" ht="12.75" customHeight="1">
      <c r="A37" s="189"/>
      <c r="B37" s="189"/>
      <c r="C37" s="189"/>
      <c r="D37" s="174"/>
      <c r="E37" s="232" t="s">
        <v>1500</v>
      </c>
      <c r="F37" s="175"/>
      <c r="G37" s="563" t="s">
        <v>189</v>
      </c>
      <c r="H37" s="221"/>
      <c r="I37" s="276"/>
      <c r="J37" s="221"/>
      <c r="K37" s="221"/>
      <c r="L37" s="221" t="s">
        <v>201</v>
      </c>
      <c r="M37" s="221" t="s">
        <v>197</v>
      </c>
      <c r="N37" s="221" t="s">
        <v>201</v>
      </c>
      <c r="O37" s="221"/>
      <c r="P37" s="221"/>
      <c r="Q37" s="221"/>
      <c r="R37" s="221" t="s">
        <v>201</v>
      </c>
      <c r="S37" s="221"/>
      <c r="T37" s="221"/>
      <c r="U37" s="221"/>
      <c r="V37" s="221"/>
      <c r="W37" s="221"/>
    </row>
    <row r="38" spans="1:23" ht="12.75" customHeight="1">
      <c r="A38" s="189"/>
      <c r="D38" s="166"/>
      <c r="E38" s="197" t="s">
        <v>1501</v>
      </c>
      <c r="G38" s="554" t="s">
        <v>189</v>
      </c>
      <c r="H38" s="198"/>
      <c r="I38" s="286"/>
      <c r="J38" s="198"/>
      <c r="K38" s="198"/>
      <c r="L38" s="198" t="s">
        <v>197</v>
      </c>
      <c r="M38" s="198" t="s">
        <v>201</v>
      </c>
      <c r="N38" s="198" t="s">
        <v>201</v>
      </c>
      <c r="O38" s="198"/>
      <c r="P38" s="198"/>
      <c r="Q38" s="198"/>
      <c r="R38" s="198" t="s">
        <v>201</v>
      </c>
      <c r="S38" s="198"/>
      <c r="T38" s="198"/>
      <c r="U38" s="198"/>
      <c r="V38" s="198"/>
      <c r="W38" s="198"/>
    </row>
    <row r="39" spans="4:23" ht="13.5">
      <c r="D39" s="166"/>
      <c r="E39" s="197" t="s">
        <v>1502</v>
      </c>
      <c r="G39" s="554" t="s">
        <v>189</v>
      </c>
      <c r="H39" s="503"/>
      <c r="I39" s="651"/>
      <c r="J39" s="503"/>
      <c r="K39" s="503"/>
      <c r="L39" s="502" t="s">
        <v>197</v>
      </c>
      <c r="M39" s="503" t="s">
        <v>201</v>
      </c>
      <c r="N39" s="502" t="s">
        <v>201</v>
      </c>
      <c r="O39" s="503"/>
      <c r="P39" s="503"/>
      <c r="Q39" s="503"/>
      <c r="R39" s="502" t="s">
        <v>201</v>
      </c>
      <c r="S39" s="503"/>
      <c r="T39" s="503"/>
      <c r="U39" s="641"/>
      <c r="V39" s="641"/>
      <c r="W39" s="641"/>
    </row>
    <row r="40" spans="4:23" ht="12.75" customHeight="1">
      <c r="D40" s="166"/>
      <c r="E40" s="197" t="s">
        <v>1503</v>
      </c>
      <c r="G40" s="554" t="s">
        <v>189</v>
      </c>
      <c r="H40" s="207"/>
      <c r="I40" s="298"/>
      <c r="J40" s="207"/>
      <c r="K40" s="207"/>
      <c r="L40" s="198" t="s">
        <v>197</v>
      </c>
      <c r="M40" s="207" t="s">
        <v>201</v>
      </c>
      <c r="N40" s="198" t="s">
        <v>201</v>
      </c>
      <c r="O40" s="207"/>
      <c r="P40" s="207"/>
      <c r="Q40" s="207"/>
      <c r="R40" s="198" t="s">
        <v>201</v>
      </c>
      <c r="S40" s="207"/>
      <c r="T40" s="207"/>
      <c r="U40" s="629"/>
      <c r="V40" s="629"/>
      <c r="W40" s="629"/>
    </row>
    <row r="41" spans="4:23" s="185" customFormat="1" ht="12.75">
      <c r="D41" s="209"/>
      <c r="E41" s="210" t="s">
        <v>1504</v>
      </c>
      <c r="F41" s="225"/>
      <c r="G41" s="556" t="s">
        <v>189</v>
      </c>
      <c r="H41" s="241"/>
      <c r="I41" s="652"/>
      <c r="J41" s="241"/>
      <c r="K41" s="241"/>
      <c r="L41" s="193">
        <v>0.4604166666666667</v>
      </c>
      <c r="M41" s="241" t="s">
        <v>201</v>
      </c>
      <c r="N41" s="193" t="s">
        <v>201</v>
      </c>
      <c r="O41" s="241"/>
      <c r="P41" s="241"/>
      <c r="Q41" s="241"/>
      <c r="R41" s="193" t="s">
        <v>201</v>
      </c>
      <c r="S41" s="241"/>
      <c r="T41" s="241"/>
      <c r="U41" s="632"/>
      <c r="V41" s="632"/>
      <c r="W41" s="632"/>
    </row>
    <row r="42" spans="4:23" s="185" customFormat="1" ht="12.75">
      <c r="D42" s="267"/>
      <c r="E42" s="268" t="s">
        <v>482</v>
      </c>
      <c r="F42" s="269"/>
      <c r="G42" s="653" t="s">
        <v>189</v>
      </c>
      <c r="H42" s="296"/>
      <c r="I42" s="296"/>
      <c r="J42" s="358"/>
      <c r="K42" s="358"/>
      <c r="L42" s="187" t="s">
        <v>201</v>
      </c>
      <c r="M42" s="358" t="s">
        <v>201</v>
      </c>
      <c r="N42" s="187">
        <v>0.5972222222222222</v>
      </c>
      <c r="O42" s="358"/>
      <c r="P42" s="358"/>
      <c r="Q42" s="358"/>
      <c r="R42" s="187">
        <v>0.9347222222222222</v>
      </c>
      <c r="S42" s="358"/>
      <c r="T42" s="358"/>
      <c r="U42" s="358"/>
      <c r="V42" s="358"/>
      <c r="W42" s="358"/>
    </row>
    <row r="43" spans="1:23" ht="12.75" customHeight="1">
      <c r="A43" s="189"/>
      <c r="B43" s="189"/>
      <c r="C43" s="189"/>
      <c r="D43" s="284"/>
      <c r="E43" s="285" t="s">
        <v>481</v>
      </c>
      <c r="F43" s="265"/>
      <c r="G43" s="654" t="s">
        <v>189</v>
      </c>
      <c r="H43" s="286"/>
      <c r="I43" s="286"/>
      <c r="J43" s="198"/>
      <c r="K43" s="198"/>
      <c r="L43" s="198" t="s">
        <v>201</v>
      </c>
      <c r="M43" s="198">
        <v>0.5520833333333334</v>
      </c>
      <c r="N43" s="198" t="s">
        <v>592</v>
      </c>
      <c r="O43" s="198"/>
      <c r="P43" s="198"/>
      <c r="Q43" s="198"/>
      <c r="R43" s="198" t="s">
        <v>592</v>
      </c>
      <c r="S43" s="198"/>
      <c r="T43" s="198"/>
      <c r="U43" s="198"/>
      <c r="V43" s="198"/>
      <c r="W43" s="198"/>
    </row>
    <row r="44" spans="1:23" ht="12.75" customHeight="1">
      <c r="A44" s="189"/>
      <c r="B44" s="189"/>
      <c r="C44" s="189"/>
      <c r="D44" s="273"/>
      <c r="E44" s="274" t="s">
        <v>181</v>
      </c>
      <c r="F44" s="275"/>
      <c r="G44" s="655" t="s">
        <v>189</v>
      </c>
      <c r="H44" s="276"/>
      <c r="I44" s="276"/>
      <c r="J44" s="221"/>
      <c r="K44" s="221"/>
      <c r="L44" s="221"/>
      <c r="M44" s="221"/>
      <c r="N44" s="221" t="s">
        <v>592</v>
      </c>
      <c r="O44" s="221"/>
      <c r="P44" s="221"/>
      <c r="Q44" s="221"/>
      <c r="R44" s="221" t="s">
        <v>592</v>
      </c>
      <c r="S44" s="221"/>
      <c r="T44" s="221"/>
      <c r="U44" s="221"/>
      <c r="V44" s="221"/>
      <c r="W44" s="221"/>
    </row>
    <row r="45" spans="4:23" ht="20.25">
      <c r="D45" s="216"/>
      <c r="E45" s="218"/>
      <c r="F45" s="218" t="s">
        <v>221</v>
      </c>
      <c r="G45" s="496"/>
      <c r="H45" s="229"/>
      <c r="I45" s="379"/>
      <c r="J45" s="229"/>
      <c r="K45" s="229"/>
      <c r="L45" s="229" t="s">
        <v>181</v>
      </c>
      <c r="M45" s="229" t="s">
        <v>1505</v>
      </c>
      <c r="N45" s="229" t="s">
        <v>482</v>
      </c>
      <c r="O45" s="229" t="s">
        <v>496</v>
      </c>
      <c r="P45" s="229"/>
      <c r="Q45" s="229"/>
      <c r="R45" s="229" t="s">
        <v>482</v>
      </c>
      <c r="S45" s="229"/>
      <c r="T45" s="229"/>
      <c r="U45" s="229"/>
      <c r="V45" s="229"/>
      <c r="W45" s="229"/>
    </row>
  </sheetData>
  <sheetProtection selectLockedCells="1" selectUnlockedCells="1"/>
  <mergeCells count="2">
    <mergeCell ref="E21:E22"/>
    <mergeCell ref="F21:F2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6"/>
  <sheetViews>
    <sheetView showGridLines="0" zoomScale="80" zoomScaleNormal="80" zoomScaleSheetLayoutView="100" workbookViewId="0" topLeftCell="C1">
      <pane xSplit="5" ySplit="10" topLeftCell="H11" activePane="bottomRight" state="frozen"/>
      <selection pane="topLeft" activeCell="C1" sqref="C1"/>
      <selection pane="topRight" activeCell="H1" sqref="H1"/>
      <selection pane="bottomLeft" activeCell="C11" sqref="C11"/>
      <selection pane="bottomRight" activeCell="AB44" sqref="AB44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23" width="7.75390625" style="159" customWidth="1"/>
    <col min="24" max="16384" width="9.125" style="159" customWidth="1"/>
  </cols>
  <sheetData>
    <row r="2" spans="5:10" ht="30" customHeight="1">
      <c r="E2" s="162" t="s">
        <v>1506</v>
      </c>
      <c r="F2" s="161"/>
      <c r="G2" s="315" t="s">
        <v>1507</v>
      </c>
      <c r="H2" s="315"/>
      <c r="I2" s="315"/>
      <c r="J2" s="315"/>
    </row>
    <row r="3" spans="4:23" ht="12.75" customHeight="1">
      <c r="D3" s="163"/>
      <c r="E3" s="164"/>
      <c r="F3" s="164"/>
      <c r="G3" s="164"/>
      <c r="H3" s="617" t="s">
        <v>11</v>
      </c>
      <c r="I3" s="617" t="s">
        <v>14</v>
      </c>
      <c r="J3" s="617" t="s">
        <v>16</v>
      </c>
      <c r="K3" s="617" t="s">
        <v>18</v>
      </c>
      <c r="L3" s="617" t="s">
        <v>20</v>
      </c>
      <c r="M3" s="617" t="s">
        <v>22</v>
      </c>
      <c r="N3" s="617" t="s">
        <v>24</v>
      </c>
      <c r="O3" s="617" t="s">
        <v>26</v>
      </c>
      <c r="P3" s="617" t="s">
        <v>137</v>
      </c>
      <c r="Q3" s="617" t="s">
        <v>138</v>
      </c>
      <c r="R3" s="617" t="s">
        <v>28</v>
      </c>
      <c r="S3" s="617" t="s">
        <v>30</v>
      </c>
      <c r="T3" s="617" t="s">
        <v>32</v>
      </c>
      <c r="U3" s="617" t="s">
        <v>34</v>
      </c>
      <c r="V3" s="617" t="s">
        <v>36</v>
      </c>
      <c r="W3" s="617" t="s">
        <v>38</v>
      </c>
    </row>
    <row r="4" spans="4:23" s="548" customFormat="1" ht="12.75" customHeight="1">
      <c r="D4" s="549"/>
      <c r="H4" s="634"/>
      <c r="I4" s="619"/>
      <c r="J4" s="167"/>
      <c r="K4" s="619"/>
      <c r="L4" s="167" t="s">
        <v>1508</v>
      </c>
      <c r="M4" s="619"/>
      <c r="N4" s="619"/>
      <c r="O4" s="167">
        <v>22108</v>
      </c>
      <c r="P4" s="167" t="s">
        <v>523</v>
      </c>
      <c r="Q4" s="167" t="s">
        <v>1123</v>
      </c>
      <c r="R4" s="619"/>
      <c r="S4" s="167" t="s">
        <v>1124</v>
      </c>
      <c r="T4" s="619"/>
      <c r="U4" s="634"/>
      <c r="V4" s="361"/>
      <c r="W4" s="619"/>
    </row>
    <row r="5" spans="4:23" ht="12.75" customHeight="1">
      <c r="D5" s="166"/>
      <c r="H5" s="167"/>
      <c r="I5" s="645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70"/>
      <c r="V5" s="361"/>
      <c r="W5" s="167"/>
    </row>
    <row r="6" spans="4:23" ht="12.75" customHeight="1">
      <c r="D6" s="166"/>
      <c r="H6" s="167"/>
      <c r="I6" s="645"/>
      <c r="J6" s="167"/>
      <c r="K6" s="167"/>
      <c r="L6" s="167" t="s">
        <v>452</v>
      </c>
      <c r="M6" s="167"/>
      <c r="N6" s="167"/>
      <c r="O6" s="167" t="s">
        <v>448</v>
      </c>
      <c r="P6" s="167" t="s">
        <v>448</v>
      </c>
      <c r="Q6" s="167" t="s">
        <v>1071</v>
      </c>
      <c r="R6" s="167"/>
      <c r="S6" s="167" t="s">
        <v>1069</v>
      </c>
      <c r="T6" s="167"/>
      <c r="U6" s="167"/>
      <c r="V6" s="361"/>
      <c r="W6" s="167"/>
    </row>
    <row r="7" spans="4:23" ht="12.75" customHeight="1">
      <c r="D7" s="166"/>
      <c r="F7" s="173" t="s">
        <v>158</v>
      </c>
      <c r="H7" s="167"/>
      <c r="I7" s="645"/>
      <c r="J7" s="167"/>
      <c r="K7" s="409"/>
      <c r="L7" s="167"/>
      <c r="M7" s="167"/>
      <c r="N7" s="167"/>
      <c r="O7" s="167"/>
      <c r="P7" s="167"/>
      <c r="Q7" s="167"/>
      <c r="R7" s="656"/>
      <c r="S7" s="167"/>
      <c r="T7" s="172"/>
      <c r="U7" s="645"/>
      <c r="V7" s="361"/>
      <c r="W7" s="409"/>
    </row>
    <row r="8" spans="4:23" ht="12.75" customHeight="1">
      <c r="D8" s="166"/>
      <c r="F8" s="173"/>
      <c r="H8" s="167"/>
      <c r="I8" s="645"/>
      <c r="J8" s="167"/>
      <c r="K8" s="409"/>
      <c r="L8" s="167" t="s">
        <v>161</v>
      </c>
      <c r="M8" s="167"/>
      <c r="N8" s="167"/>
      <c r="O8" s="167" t="s">
        <v>280</v>
      </c>
      <c r="P8" s="167" t="s">
        <v>161</v>
      </c>
      <c r="Q8" s="167" t="s">
        <v>161</v>
      </c>
      <c r="R8" s="360"/>
      <c r="S8" s="167" t="s">
        <v>161</v>
      </c>
      <c r="T8" s="360"/>
      <c r="U8" s="645"/>
      <c r="V8" s="361"/>
      <c r="W8" s="360"/>
    </row>
    <row r="9" spans="4:23" ht="12.75" customHeight="1">
      <c r="D9" s="166"/>
      <c r="H9" s="167"/>
      <c r="I9" s="167"/>
      <c r="J9" s="167"/>
      <c r="K9" s="360"/>
      <c r="L9" s="167"/>
      <c r="M9" s="360"/>
      <c r="N9" s="360"/>
      <c r="O9" s="167"/>
      <c r="P9" s="167"/>
      <c r="Q9" s="167"/>
      <c r="R9" s="167"/>
      <c r="S9" s="167"/>
      <c r="T9" s="167"/>
      <c r="U9" s="167"/>
      <c r="V9" s="361"/>
      <c r="W9" s="167"/>
    </row>
    <row r="10" spans="4:23" ht="12.75" customHeight="1">
      <c r="D10" s="174"/>
      <c r="E10" s="175"/>
      <c r="F10" s="175"/>
      <c r="G10" s="175"/>
      <c r="H10" s="176"/>
      <c r="I10" s="648"/>
      <c r="J10" s="176"/>
      <c r="K10" s="622"/>
      <c r="L10" s="176"/>
      <c r="M10" s="622"/>
      <c r="N10" s="622"/>
      <c r="O10" s="176"/>
      <c r="P10" s="176"/>
      <c r="Q10" s="176"/>
      <c r="R10" s="622"/>
      <c r="S10" s="176"/>
      <c r="T10" s="622"/>
      <c r="U10" s="176"/>
      <c r="V10" s="363"/>
      <c r="W10" s="622"/>
    </row>
    <row r="11" spans="1:23" ht="20.25">
      <c r="A11" s="159" t="s">
        <v>174</v>
      </c>
      <c r="B11" s="159" t="s">
        <v>175</v>
      </c>
      <c r="D11" s="166"/>
      <c r="F11" s="635" t="s">
        <v>176</v>
      </c>
      <c r="H11" s="295"/>
      <c r="I11" s="624"/>
      <c r="J11" s="182"/>
      <c r="K11" s="624"/>
      <c r="L11" s="295" t="s">
        <v>482</v>
      </c>
      <c r="M11" s="624"/>
      <c r="N11" s="624"/>
      <c r="O11" s="295" t="s">
        <v>496</v>
      </c>
      <c r="P11" s="295" t="s">
        <v>482</v>
      </c>
      <c r="Q11" s="182" t="s">
        <v>1141</v>
      </c>
      <c r="R11" s="624"/>
      <c r="S11" s="183" t="s">
        <v>181</v>
      </c>
      <c r="T11" s="624"/>
      <c r="U11" s="624"/>
      <c r="V11" s="383"/>
      <c r="W11" s="624"/>
    </row>
    <row r="12" spans="1:23" ht="12.75" customHeight="1">
      <c r="A12" s="189"/>
      <c r="B12" s="189"/>
      <c r="C12" s="189"/>
      <c r="D12" s="267"/>
      <c r="E12" s="268" t="s">
        <v>181</v>
      </c>
      <c r="F12" s="269"/>
      <c r="G12" s="653" t="s">
        <v>187</v>
      </c>
      <c r="H12" s="271"/>
      <c r="I12" s="271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271"/>
      <c r="W12" s="187"/>
    </row>
    <row r="13" spans="1:23" ht="12.75" customHeight="1">
      <c r="A13" s="189"/>
      <c r="B13" s="189"/>
      <c r="C13" s="189"/>
      <c r="D13" s="284"/>
      <c r="E13" s="285" t="s">
        <v>481</v>
      </c>
      <c r="F13" s="265"/>
      <c r="G13" s="654" t="s">
        <v>187</v>
      </c>
      <c r="H13" s="286"/>
      <c r="I13" s="286"/>
      <c r="J13" s="198"/>
      <c r="K13" s="198"/>
      <c r="L13" s="198"/>
      <c r="M13" s="198"/>
      <c r="N13" s="198"/>
      <c r="O13" s="198"/>
      <c r="P13" s="198"/>
      <c r="Q13" s="198">
        <v>0.6701388888888888</v>
      </c>
      <c r="R13" s="198"/>
      <c r="S13" s="198" t="s">
        <v>201</v>
      </c>
      <c r="T13" s="198"/>
      <c r="U13" s="198"/>
      <c r="V13" s="286"/>
      <c r="W13" s="198"/>
    </row>
    <row r="14" spans="4:23" s="185" customFormat="1" ht="12.75">
      <c r="D14" s="273"/>
      <c r="E14" s="274" t="s">
        <v>482</v>
      </c>
      <c r="F14" s="275"/>
      <c r="G14" s="655" t="s">
        <v>187</v>
      </c>
      <c r="H14" s="301"/>
      <c r="I14" s="301"/>
      <c r="J14" s="236"/>
      <c r="K14" s="236"/>
      <c r="L14" s="221">
        <v>0.23958333333333334</v>
      </c>
      <c r="M14" s="236"/>
      <c r="N14" s="221"/>
      <c r="O14" s="236"/>
      <c r="P14" s="221">
        <v>0.5638888888888889</v>
      </c>
      <c r="Q14" s="236" t="s">
        <v>201</v>
      </c>
      <c r="R14" s="236"/>
      <c r="S14" s="236" t="s">
        <v>201</v>
      </c>
      <c r="T14" s="236"/>
      <c r="U14" s="236"/>
      <c r="V14" s="301"/>
      <c r="W14" s="236"/>
    </row>
    <row r="15" spans="4:23" s="185" customFormat="1" ht="12.75">
      <c r="D15" s="202"/>
      <c r="E15" s="203" t="s">
        <v>1504</v>
      </c>
      <c r="F15" s="233"/>
      <c r="G15" s="625" t="s">
        <v>187</v>
      </c>
      <c r="H15" s="234"/>
      <c r="I15" s="234"/>
      <c r="J15" s="234"/>
      <c r="K15" s="234"/>
      <c r="L15" s="234" t="s">
        <v>201</v>
      </c>
      <c r="M15" s="234"/>
      <c r="N15" s="205"/>
      <c r="O15" s="234"/>
      <c r="P15" s="234" t="s">
        <v>201</v>
      </c>
      <c r="Q15" s="234" t="s">
        <v>201</v>
      </c>
      <c r="R15" s="234"/>
      <c r="S15" s="205">
        <v>0.75625</v>
      </c>
      <c r="T15" s="234"/>
      <c r="U15" s="626"/>
      <c r="V15" s="657"/>
      <c r="W15" s="626"/>
    </row>
    <row r="16" spans="4:23" ht="12.75" customHeight="1">
      <c r="D16" s="166"/>
      <c r="E16" s="197" t="s">
        <v>1503</v>
      </c>
      <c r="G16" s="554" t="s">
        <v>187</v>
      </c>
      <c r="H16" s="207"/>
      <c r="I16" s="207"/>
      <c r="J16" s="207"/>
      <c r="K16" s="207"/>
      <c r="L16" s="207" t="s">
        <v>201</v>
      </c>
      <c r="M16" s="207"/>
      <c r="N16" s="198"/>
      <c r="O16" s="207"/>
      <c r="P16" s="207" t="s">
        <v>201</v>
      </c>
      <c r="Q16" s="207" t="s">
        <v>201</v>
      </c>
      <c r="R16" s="207"/>
      <c r="S16" s="198" t="s">
        <v>197</v>
      </c>
      <c r="T16" s="207"/>
      <c r="U16" s="629"/>
      <c r="V16" s="298"/>
      <c r="W16" s="629"/>
    </row>
    <row r="17" spans="4:23" ht="13.5">
      <c r="D17" s="166"/>
      <c r="E17" s="197" t="s">
        <v>1502</v>
      </c>
      <c r="G17" s="554" t="s">
        <v>187</v>
      </c>
      <c r="H17" s="503"/>
      <c r="I17" s="503"/>
      <c r="J17" s="503"/>
      <c r="K17" s="503"/>
      <c r="L17" s="503" t="s">
        <v>201</v>
      </c>
      <c r="M17" s="503"/>
      <c r="N17" s="502"/>
      <c r="O17" s="503"/>
      <c r="P17" s="503" t="s">
        <v>201</v>
      </c>
      <c r="Q17" s="503" t="s">
        <v>201</v>
      </c>
      <c r="R17" s="503"/>
      <c r="S17" s="502" t="s">
        <v>197</v>
      </c>
      <c r="T17" s="503"/>
      <c r="U17" s="641"/>
      <c r="V17" s="651"/>
      <c r="W17" s="641"/>
    </row>
    <row r="18" spans="1:23" ht="12.75" customHeight="1">
      <c r="A18" s="189"/>
      <c r="D18" s="174"/>
      <c r="E18" s="232" t="s">
        <v>1501</v>
      </c>
      <c r="F18" s="175"/>
      <c r="G18" s="563" t="s">
        <v>187</v>
      </c>
      <c r="H18" s="221"/>
      <c r="I18" s="221"/>
      <c r="J18" s="221"/>
      <c r="K18" s="221"/>
      <c r="L18" s="221" t="s">
        <v>201</v>
      </c>
      <c r="M18" s="221"/>
      <c r="N18" s="221"/>
      <c r="O18" s="221"/>
      <c r="P18" s="221" t="s">
        <v>201</v>
      </c>
      <c r="Q18" s="221" t="s">
        <v>201</v>
      </c>
      <c r="R18" s="221"/>
      <c r="S18" s="221" t="s">
        <v>197</v>
      </c>
      <c r="T18" s="221"/>
      <c r="U18" s="221"/>
      <c r="V18" s="276"/>
      <c r="W18" s="221"/>
    </row>
    <row r="19" spans="1:23" ht="12.75" customHeight="1">
      <c r="A19" s="189"/>
      <c r="B19" s="189"/>
      <c r="C19" s="189"/>
      <c r="D19" s="223"/>
      <c r="E19" s="224" t="s">
        <v>1500</v>
      </c>
      <c r="F19" s="200"/>
      <c r="G19" s="568" t="s">
        <v>189</v>
      </c>
      <c r="H19" s="187"/>
      <c r="I19" s="187"/>
      <c r="J19" s="187"/>
      <c r="K19" s="187"/>
      <c r="L19" s="187" t="s">
        <v>201</v>
      </c>
      <c r="M19" s="187"/>
      <c r="N19" s="187"/>
      <c r="O19" s="187"/>
      <c r="P19" s="187" t="s">
        <v>201</v>
      </c>
      <c r="Q19" s="187" t="s">
        <v>197</v>
      </c>
      <c r="R19" s="187"/>
      <c r="S19" s="187" t="s">
        <v>201</v>
      </c>
      <c r="T19" s="187"/>
      <c r="U19" s="187"/>
      <c r="V19" s="271"/>
      <c r="W19" s="187"/>
    </row>
    <row r="20" spans="1:23" ht="12.75" customHeight="1">
      <c r="A20" s="189"/>
      <c r="B20" s="189"/>
      <c r="C20" s="189"/>
      <c r="D20" s="166"/>
      <c r="E20" s="197" t="s">
        <v>1499</v>
      </c>
      <c r="G20" s="554" t="s">
        <v>189</v>
      </c>
      <c r="H20" s="198"/>
      <c r="I20" s="198"/>
      <c r="J20" s="198"/>
      <c r="K20" s="198"/>
      <c r="L20" s="198" t="s">
        <v>201</v>
      </c>
      <c r="M20" s="198"/>
      <c r="N20" s="198"/>
      <c r="O20" s="198"/>
      <c r="P20" s="198" t="s">
        <v>201</v>
      </c>
      <c r="Q20" s="198" t="s">
        <v>197</v>
      </c>
      <c r="R20" s="198"/>
      <c r="S20" s="198" t="s">
        <v>201</v>
      </c>
      <c r="T20" s="198"/>
      <c r="U20" s="198"/>
      <c r="V20" s="286"/>
      <c r="W20" s="198"/>
    </row>
    <row r="21" spans="1:23" ht="12.75" customHeight="1">
      <c r="A21" s="189"/>
      <c r="B21" s="189"/>
      <c r="C21" s="189"/>
      <c r="D21" s="166"/>
      <c r="E21" s="197" t="s">
        <v>1498</v>
      </c>
      <c r="G21" s="554" t="s">
        <v>189</v>
      </c>
      <c r="H21" s="198"/>
      <c r="I21" s="198"/>
      <c r="J21" s="198"/>
      <c r="K21" s="198"/>
      <c r="L21" s="198" t="s">
        <v>201</v>
      </c>
      <c r="M21" s="198"/>
      <c r="N21" s="198"/>
      <c r="O21" s="198"/>
      <c r="P21" s="198" t="s">
        <v>201</v>
      </c>
      <c r="Q21" s="198" t="s">
        <v>197</v>
      </c>
      <c r="R21" s="198"/>
      <c r="S21" s="198" t="s">
        <v>201</v>
      </c>
      <c r="T21" s="198"/>
      <c r="U21" s="198"/>
      <c r="V21" s="286"/>
      <c r="W21" s="198"/>
    </row>
    <row r="22" spans="1:23" ht="12.75" customHeight="1">
      <c r="A22" s="189"/>
      <c r="D22" s="166"/>
      <c r="E22" s="197" t="s">
        <v>1497</v>
      </c>
      <c r="G22" s="554" t="s">
        <v>189</v>
      </c>
      <c r="H22" s="198"/>
      <c r="I22" s="198"/>
      <c r="J22" s="198"/>
      <c r="K22" s="198"/>
      <c r="L22" s="198" t="s">
        <v>201</v>
      </c>
      <c r="M22" s="198"/>
      <c r="N22" s="198"/>
      <c r="O22" s="198"/>
      <c r="P22" s="198" t="s">
        <v>201</v>
      </c>
      <c r="Q22" s="198" t="s">
        <v>197</v>
      </c>
      <c r="R22" s="198"/>
      <c r="S22" s="198" t="s">
        <v>201</v>
      </c>
      <c r="T22" s="198"/>
      <c r="U22" s="198"/>
      <c r="V22" s="286"/>
      <c r="W22" s="198"/>
    </row>
    <row r="23" spans="1:23" ht="12.75" customHeight="1">
      <c r="A23" s="189"/>
      <c r="B23" s="189"/>
      <c r="C23" s="189"/>
      <c r="D23" s="166"/>
      <c r="E23" s="197" t="s">
        <v>1496</v>
      </c>
      <c r="G23" s="554" t="s">
        <v>189</v>
      </c>
      <c r="H23" s="198"/>
      <c r="I23" s="198"/>
      <c r="J23" s="198"/>
      <c r="K23" s="198"/>
      <c r="L23" s="198" t="s">
        <v>201</v>
      </c>
      <c r="M23" s="198"/>
      <c r="N23" s="198"/>
      <c r="O23" s="198" t="s">
        <v>1509</v>
      </c>
      <c r="P23" s="198" t="s">
        <v>201</v>
      </c>
      <c r="Q23" s="198" t="s">
        <v>197</v>
      </c>
      <c r="R23" s="198"/>
      <c r="S23" s="198" t="s">
        <v>201</v>
      </c>
      <c r="T23" s="198"/>
      <c r="U23" s="198"/>
      <c r="V23" s="286"/>
      <c r="W23" s="198"/>
    </row>
    <row r="24" spans="1:23" ht="12.75" customHeight="1">
      <c r="A24" s="189"/>
      <c r="D24" s="166"/>
      <c r="E24" s="197" t="s">
        <v>496</v>
      </c>
      <c r="G24" s="554" t="s">
        <v>189</v>
      </c>
      <c r="H24" s="198"/>
      <c r="I24" s="198"/>
      <c r="J24" s="198"/>
      <c r="K24" s="198"/>
      <c r="L24" s="198" t="s">
        <v>201</v>
      </c>
      <c r="M24" s="198"/>
      <c r="N24" s="198"/>
      <c r="O24" s="198">
        <v>0.6006944444444444</v>
      </c>
      <c r="P24" s="198" t="s">
        <v>201</v>
      </c>
      <c r="Q24" s="198" t="s">
        <v>197</v>
      </c>
      <c r="R24" s="198"/>
      <c r="S24" s="198" t="s">
        <v>201</v>
      </c>
      <c r="T24" s="198"/>
      <c r="U24" s="198"/>
      <c r="V24" s="286"/>
      <c r="W24" s="198"/>
    </row>
    <row r="25" spans="1:23" ht="12.75" customHeight="1">
      <c r="A25" s="189"/>
      <c r="D25" s="166"/>
      <c r="E25" s="197" t="s">
        <v>1495</v>
      </c>
      <c r="G25" s="554" t="s">
        <v>189</v>
      </c>
      <c r="H25" s="198"/>
      <c r="I25" s="198"/>
      <c r="J25" s="198"/>
      <c r="K25" s="198"/>
      <c r="L25" s="198" t="s">
        <v>201</v>
      </c>
      <c r="M25" s="198"/>
      <c r="N25" s="198"/>
      <c r="O25" s="198" t="s">
        <v>197</v>
      </c>
      <c r="P25" s="198" t="s">
        <v>201</v>
      </c>
      <c r="Q25" s="198" t="s">
        <v>197</v>
      </c>
      <c r="R25" s="198"/>
      <c r="S25" s="198" t="s">
        <v>201</v>
      </c>
      <c r="T25" s="198"/>
      <c r="U25" s="198"/>
      <c r="V25" s="286"/>
      <c r="W25" s="198"/>
    </row>
    <row r="26" spans="4:23" ht="12.75">
      <c r="D26" s="166"/>
      <c r="E26" s="197" t="s">
        <v>1494</v>
      </c>
      <c r="F26" s="173"/>
      <c r="G26" s="554" t="s">
        <v>189</v>
      </c>
      <c r="H26" s="198"/>
      <c r="I26" s="198"/>
      <c r="J26" s="198"/>
      <c r="K26" s="207"/>
      <c r="L26" s="198" t="s">
        <v>201</v>
      </c>
      <c r="M26" s="198"/>
      <c r="N26" s="207"/>
      <c r="O26" s="198" t="s">
        <v>197</v>
      </c>
      <c r="P26" s="198" t="s">
        <v>201</v>
      </c>
      <c r="Q26" s="198" t="s">
        <v>197</v>
      </c>
      <c r="R26" s="207"/>
      <c r="S26" s="207" t="s">
        <v>201</v>
      </c>
      <c r="T26" s="207"/>
      <c r="U26" s="629"/>
      <c r="V26" s="286"/>
      <c r="W26" s="629"/>
    </row>
    <row r="27" spans="4:23" ht="12.75">
      <c r="D27" s="174"/>
      <c r="E27" s="232" t="s">
        <v>1493</v>
      </c>
      <c r="F27" s="175"/>
      <c r="G27" s="563" t="s">
        <v>189</v>
      </c>
      <c r="H27" s="221"/>
      <c r="I27" s="221"/>
      <c r="J27" s="221"/>
      <c r="K27" s="236"/>
      <c r="L27" s="221" t="s">
        <v>201</v>
      </c>
      <c r="M27" s="221"/>
      <c r="N27" s="236"/>
      <c r="O27" s="221" t="s">
        <v>197</v>
      </c>
      <c r="P27" s="221" t="s">
        <v>201</v>
      </c>
      <c r="Q27" s="221" t="s">
        <v>197</v>
      </c>
      <c r="R27" s="236"/>
      <c r="S27" s="236" t="s">
        <v>201</v>
      </c>
      <c r="T27" s="236"/>
      <c r="U27" s="631"/>
      <c r="V27" s="276"/>
      <c r="W27" s="631"/>
    </row>
    <row r="28" spans="1:23" ht="12.75" customHeight="1">
      <c r="A28" s="189"/>
      <c r="B28" s="189"/>
      <c r="C28" s="189"/>
      <c r="D28" s="223"/>
      <c r="E28" s="224" t="s">
        <v>1492</v>
      </c>
      <c r="F28" s="200"/>
      <c r="G28" s="568" t="s">
        <v>189</v>
      </c>
      <c r="H28" s="187"/>
      <c r="I28" s="187"/>
      <c r="J28" s="187"/>
      <c r="K28" s="187"/>
      <c r="L28" s="187" t="s">
        <v>197</v>
      </c>
      <c r="M28" s="187"/>
      <c r="N28" s="187"/>
      <c r="O28" s="187" t="s">
        <v>201</v>
      </c>
      <c r="P28" s="187" t="s">
        <v>197</v>
      </c>
      <c r="Q28" s="187" t="s">
        <v>201</v>
      </c>
      <c r="R28" s="187"/>
      <c r="S28" s="187" t="s">
        <v>201</v>
      </c>
      <c r="T28" s="187"/>
      <c r="U28" s="187"/>
      <c r="V28" s="271"/>
      <c r="W28" s="187"/>
    </row>
    <row r="29" spans="1:23" ht="12.75" customHeight="1">
      <c r="A29" s="189"/>
      <c r="B29" s="189"/>
      <c r="C29" s="189"/>
      <c r="D29" s="166"/>
      <c r="E29" s="197" t="s">
        <v>1491</v>
      </c>
      <c r="G29" s="554" t="s">
        <v>189</v>
      </c>
      <c r="H29" s="198"/>
      <c r="I29" s="198"/>
      <c r="J29" s="198"/>
      <c r="K29" s="198"/>
      <c r="L29" s="198" t="s">
        <v>197</v>
      </c>
      <c r="M29" s="198"/>
      <c r="N29" s="198"/>
      <c r="O29" s="198" t="s">
        <v>201</v>
      </c>
      <c r="P29" s="198" t="s">
        <v>197</v>
      </c>
      <c r="Q29" s="198" t="s">
        <v>201</v>
      </c>
      <c r="R29" s="198"/>
      <c r="S29" s="198" t="s">
        <v>201</v>
      </c>
      <c r="T29" s="198"/>
      <c r="U29" s="198"/>
      <c r="V29" s="286"/>
      <c r="W29" s="198"/>
    </row>
    <row r="30" spans="1:23" ht="12.75" customHeight="1">
      <c r="A30" s="189"/>
      <c r="D30" s="166"/>
      <c r="E30" s="197" t="s">
        <v>1490</v>
      </c>
      <c r="G30" s="554" t="s">
        <v>189</v>
      </c>
      <c r="H30" s="198"/>
      <c r="I30" s="198"/>
      <c r="J30" s="198"/>
      <c r="K30" s="198"/>
      <c r="L30" s="198" t="s">
        <v>197</v>
      </c>
      <c r="M30" s="198"/>
      <c r="N30" s="198"/>
      <c r="O30" s="198" t="s">
        <v>201</v>
      </c>
      <c r="P30" s="198" t="s">
        <v>197</v>
      </c>
      <c r="Q30" s="198" t="s">
        <v>201</v>
      </c>
      <c r="R30" s="198"/>
      <c r="S30" s="198" t="s">
        <v>201</v>
      </c>
      <c r="T30" s="198"/>
      <c r="U30" s="198"/>
      <c r="V30" s="286"/>
      <c r="W30" s="198"/>
    </row>
    <row r="31" spans="1:23" ht="12.75" customHeight="1">
      <c r="A31" s="189"/>
      <c r="D31" s="174"/>
      <c r="E31" s="232" t="s">
        <v>1489</v>
      </c>
      <c r="F31" s="175"/>
      <c r="G31" s="563" t="s">
        <v>189</v>
      </c>
      <c r="H31" s="221"/>
      <c r="I31" s="221"/>
      <c r="J31" s="221"/>
      <c r="K31" s="221"/>
      <c r="L31" s="221" t="s">
        <v>197</v>
      </c>
      <c r="M31" s="221"/>
      <c r="N31" s="221"/>
      <c r="O31" s="221" t="s">
        <v>201</v>
      </c>
      <c r="P31" s="221" t="s">
        <v>197</v>
      </c>
      <c r="Q31" s="221" t="s">
        <v>201</v>
      </c>
      <c r="R31" s="221"/>
      <c r="S31" s="221" t="s">
        <v>201</v>
      </c>
      <c r="T31" s="221"/>
      <c r="U31" s="221"/>
      <c r="V31" s="276"/>
      <c r="W31" s="221"/>
    </row>
    <row r="32" spans="4:23" ht="12.75">
      <c r="D32" s="223"/>
      <c r="E32" s="224" t="s">
        <v>1486</v>
      </c>
      <c r="F32" s="658"/>
      <c r="G32" s="568" t="s">
        <v>189</v>
      </c>
      <c r="H32" s="187"/>
      <c r="I32" s="187"/>
      <c r="J32" s="187"/>
      <c r="K32" s="358"/>
      <c r="L32" s="187" t="s">
        <v>197</v>
      </c>
      <c r="M32" s="187"/>
      <c r="N32" s="358"/>
      <c r="O32" s="358" t="s">
        <v>201</v>
      </c>
      <c r="P32" s="187" t="s">
        <v>197</v>
      </c>
      <c r="Q32" s="187" t="s">
        <v>201</v>
      </c>
      <c r="R32" s="358"/>
      <c r="S32" s="358" t="s">
        <v>201</v>
      </c>
      <c r="T32" s="358"/>
      <c r="U32" s="630"/>
      <c r="V32" s="271"/>
      <c r="W32" s="630"/>
    </row>
    <row r="33" spans="4:23" ht="12.75">
      <c r="D33" s="174"/>
      <c r="E33" s="232" t="s">
        <v>1487</v>
      </c>
      <c r="F33" s="175"/>
      <c r="G33" s="563" t="s">
        <v>189</v>
      </c>
      <c r="H33" s="221"/>
      <c r="I33" s="221"/>
      <c r="J33" s="221"/>
      <c r="K33" s="236"/>
      <c r="L33" s="221" t="s">
        <v>197</v>
      </c>
      <c r="M33" s="221"/>
      <c r="N33" s="236"/>
      <c r="O33" s="236" t="s">
        <v>201</v>
      </c>
      <c r="P33" s="221" t="s">
        <v>197</v>
      </c>
      <c r="Q33" s="221" t="s">
        <v>201</v>
      </c>
      <c r="R33" s="236"/>
      <c r="S33" s="236" t="s">
        <v>201</v>
      </c>
      <c r="T33" s="236"/>
      <c r="U33" s="631"/>
      <c r="V33" s="276"/>
      <c r="W33" s="631"/>
    </row>
    <row r="34" spans="1:23" s="185" customFormat="1" ht="12.75" customHeight="1">
      <c r="A34" s="184"/>
      <c r="D34" s="202"/>
      <c r="E34" s="212" t="s">
        <v>1488</v>
      </c>
      <c r="F34" s="213"/>
      <c r="G34" s="625" t="s">
        <v>189</v>
      </c>
      <c r="H34" s="214"/>
      <c r="I34" s="214"/>
      <c r="J34" s="214"/>
      <c r="K34" s="214"/>
      <c r="L34" s="214" t="s">
        <v>192</v>
      </c>
      <c r="M34" s="214"/>
      <c r="N34" s="214"/>
      <c r="O34" s="214" t="s">
        <v>201</v>
      </c>
      <c r="P34" s="214" t="s">
        <v>192</v>
      </c>
      <c r="Q34" s="214" t="s">
        <v>201</v>
      </c>
      <c r="R34" s="214"/>
      <c r="S34" s="214" t="s">
        <v>192</v>
      </c>
      <c r="T34" s="214"/>
      <c r="U34" s="214"/>
      <c r="V34" s="649"/>
      <c r="W34" s="214"/>
    </row>
    <row r="35" spans="4:23" s="185" customFormat="1" ht="12.75" customHeight="1">
      <c r="D35" s="209"/>
      <c r="E35" s="212"/>
      <c r="F35" s="213"/>
      <c r="G35" s="627" t="s">
        <v>187</v>
      </c>
      <c r="H35" s="193"/>
      <c r="I35" s="193"/>
      <c r="J35" s="193"/>
      <c r="K35" s="193"/>
      <c r="L35" s="193" t="s">
        <v>192</v>
      </c>
      <c r="M35" s="193"/>
      <c r="N35" s="193"/>
      <c r="O35" s="193" t="s">
        <v>201</v>
      </c>
      <c r="P35" s="193" t="s">
        <v>192</v>
      </c>
      <c r="Q35" s="193" t="s">
        <v>201</v>
      </c>
      <c r="R35" s="193"/>
      <c r="S35" s="193" t="s">
        <v>192</v>
      </c>
      <c r="T35" s="193"/>
      <c r="U35" s="193"/>
      <c r="V35" s="365"/>
      <c r="W35" s="193"/>
    </row>
    <row r="36" spans="4:23" ht="12.75">
      <c r="D36" s="223"/>
      <c r="E36" s="224" t="s">
        <v>1487</v>
      </c>
      <c r="F36" s="200"/>
      <c r="G36" s="568" t="s">
        <v>189</v>
      </c>
      <c r="H36" s="187"/>
      <c r="I36" s="187"/>
      <c r="J36" s="187"/>
      <c r="K36" s="358"/>
      <c r="L36" s="187" t="s">
        <v>201</v>
      </c>
      <c r="M36" s="187"/>
      <c r="N36" s="358"/>
      <c r="O36" s="358" t="s">
        <v>201</v>
      </c>
      <c r="P36" s="187" t="s">
        <v>201</v>
      </c>
      <c r="Q36" s="187" t="s">
        <v>201</v>
      </c>
      <c r="R36" s="358"/>
      <c r="S36" s="187" t="s">
        <v>197</v>
      </c>
      <c r="T36" s="358"/>
      <c r="U36" s="630"/>
      <c r="V36" s="271"/>
      <c r="W36" s="630"/>
    </row>
    <row r="37" spans="4:23" ht="12.75">
      <c r="D37" s="174"/>
      <c r="E37" s="232" t="s">
        <v>1486</v>
      </c>
      <c r="F37" s="175"/>
      <c r="G37" s="563" t="s">
        <v>189</v>
      </c>
      <c r="H37" s="221"/>
      <c r="I37" s="221"/>
      <c r="J37" s="221"/>
      <c r="K37" s="236"/>
      <c r="L37" s="221" t="s">
        <v>201</v>
      </c>
      <c r="M37" s="221"/>
      <c r="N37" s="236"/>
      <c r="O37" s="236" t="s">
        <v>201</v>
      </c>
      <c r="P37" s="221" t="s">
        <v>201</v>
      </c>
      <c r="Q37" s="221" t="s">
        <v>201</v>
      </c>
      <c r="R37" s="236"/>
      <c r="S37" s="221" t="s">
        <v>197</v>
      </c>
      <c r="T37" s="236"/>
      <c r="U37" s="631"/>
      <c r="V37" s="276"/>
      <c r="W37" s="631"/>
    </row>
    <row r="38" spans="4:23" ht="12.75">
      <c r="D38" s="223"/>
      <c r="E38" s="224" t="s">
        <v>1485</v>
      </c>
      <c r="F38" s="200"/>
      <c r="G38" s="568" t="s">
        <v>189</v>
      </c>
      <c r="H38" s="187"/>
      <c r="I38" s="187"/>
      <c r="J38" s="187"/>
      <c r="K38" s="358"/>
      <c r="L38" s="187" t="s">
        <v>201</v>
      </c>
      <c r="M38" s="187"/>
      <c r="N38" s="358"/>
      <c r="O38" s="358" t="s">
        <v>201</v>
      </c>
      <c r="P38" s="187" t="s">
        <v>201</v>
      </c>
      <c r="Q38" s="187" t="s">
        <v>201</v>
      </c>
      <c r="R38" s="358"/>
      <c r="S38" s="187" t="s">
        <v>197</v>
      </c>
      <c r="T38" s="358"/>
      <c r="U38" s="630"/>
      <c r="V38" s="271"/>
      <c r="W38" s="630"/>
    </row>
    <row r="39" spans="4:23" ht="12.75">
      <c r="D39" s="174"/>
      <c r="E39" s="232" t="s">
        <v>1484</v>
      </c>
      <c r="F39" s="175"/>
      <c r="G39" s="563" t="s">
        <v>189</v>
      </c>
      <c r="H39" s="221"/>
      <c r="I39" s="221"/>
      <c r="J39" s="221"/>
      <c r="K39" s="236"/>
      <c r="L39" s="221" t="s">
        <v>201</v>
      </c>
      <c r="M39" s="221"/>
      <c r="N39" s="236"/>
      <c r="O39" s="236" t="s">
        <v>201</v>
      </c>
      <c r="P39" s="221" t="s">
        <v>201</v>
      </c>
      <c r="Q39" s="221" t="s">
        <v>201</v>
      </c>
      <c r="R39" s="236"/>
      <c r="S39" s="221" t="s">
        <v>197</v>
      </c>
      <c r="T39" s="236"/>
      <c r="U39" s="631"/>
      <c r="V39" s="276"/>
      <c r="W39" s="631"/>
    </row>
    <row r="40" spans="4:23" ht="12.75">
      <c r="D40" s="223"/>
      <c r="E40" s="224" t="s">
        <v>1483</v>
      </c>
      <c r="F40" s="200"/>
      <c r="G40" s="568" t="s">
        <v>189</v>
      </c>
      <c r="H40" s="187"/>
      <c r="I40" s="187"/>
      <c r="J40" s="187"/>
      <c r="K40" s="358"/>
      <c r="L40" s="187" t="s">
        <v>201</v>
      </c>
      <c r="M40" s="187"/>
      <c r="N40" s="358"/>
      <c r="O40" s="187" t="s">
        <v>197</v>
      </c>
      <c r="P40" s="187" t="s">
        <v>201</v>
      </c>
      <c r="Q40" s="187" t="s">
        <v>197</v>
      </c>
      <c r="R40" s="358"/>
      <c r="S40" s="187" t="s">
        <v>197</v>
      </c>
      <c r="T40" s="358"/>
      <c r="U40" s="630"/>
      <c r="V40" s="271"/>
      <c r="W40" s="630"/>
    </row>
    <row r="41" spans="4:23" ht="12.75">
      <c r="D41" s="166"/>
      <c r="E41" s="197" t="s">
        <v>1482</v>
      </c>
      <c r="G41" s="554" t="s">
        <v>189</v>
      </c>
      <c r="H41" s="198"/>
      <c r="I41" s="198"/>
      <c r="J41" s="198"/>
      <c r="K41" s="207"/>
      <c r="L41" s="198" t="s">
        <v>201</v>
      </c>
      <c r="M41" s="198"/>
      <c r="N41" s="207"/>
      <c r="O41" s="198" t="s">
        <v>197</v>
      </c>
      <c r="P41" s="198" t="s">
        <v>201</v>
      </c>
      <c r="Q41" s="198" t="s">
        <v>197</v>
      </c>
      <c r="R41" s="207"/>
      <c r="S41" s="198" t="s">
        <v>197</v>
      </c>
      <c r="T41" s="207"/>
      <c r="U41" s="629"/>
      <c r="V41" s="286"/>
      <c r="W41" s="629"/>
    </row>
    <row r="42" spans="4:23" ht="12.75">
      <c r="D42" s="166"/>
      <c r="E42" s="197" t="s">
        <v>493</v>
      </c>
      <c r="G42" s="554"/>
      <c r="H42" s="198"/>
      <c r="I42" s="198"/>
      <c r="J42" s="198"/>
      <c r="K42" s="207"/>
      <c r="L42" s="198" t="s">
        <v>201</v>
      </c>
      <c r="M42" s="198"/>
      <c r="N42" s="207"/>
      <c r="O42" s="198" t="s">
        <v>197</v>
      </c>
      <c r="P42" s="198" t="s">
        <v>201</v>
      </c>
      <c r="Q42" s="198" t="s">
        <v>197</v>
      </c>
      <c r="R42" s="207"/>
      <c r="S42" s="198" t="s">
        <v>197</v>
      </c>
      <c r="T42" s="207"/>
      <c r="U42" s="629"/>
      <c r="V42" s="286"/>
      <c r="W42" s="629"/>
    </row>
    <row r="43" spans="4:23" s="185" customFormat="1" ht="12.75">
      <c r="D43" s="209"/>
      <c r="E43" s="210" t="s">
        <v>495</v>
      </c>
      <c r="F43" s="192"/>
      <c r="G43" s="556" t="s">
        <v>189</v>
      </c>
      <c r="H43" s="193"/>
      <c r="I43" s="193"/>
      <c r="J43" s="193"/>
      <c r="K43" s="241"/>
      <c r="L43" s="193" t="s">
        <v>201</v>
      </c>
      <c r="M43" s="193"/>
      <c r="N43" s="241"/>
      <c r="O43" s="241" t="s">
        <v>201</v>
      </c>
      <c r="P43" s="193" t="s">
        <v>201</v>
      </c>
      <c r="Q43" s="193">
        <v>0.8888888888888888</v>
      </c>
      <c r="R43" s="241"/>
      <c r="S43" s="193">
        <v>0.9680555555555556</v>
      </c>
      <c r="T43" s="241"/>
      <c r="U43" s="632"/>
      <c r="V43" s="365"/>
      <c r="W43" s="632"/>
    </row>
    <row r="44" spans="4:23" ht="12.75">
      <c r="D44" s="166"/>
      <c r="E44" s="197" t="s">
        <v>1481</v>
      </c>
      <c r="G44" s="554" t="s">
        <v>189</v>
      </c>
      <c r="H44" s="198"/>
      <c r="I44" s="198"/>
      <c r="J44" s="198"/>
      <c r="K44" s="207"/>
      <c r="L44" s="198" t="s">
        <v>197</v>
      </c>
      <c r="M44" s="198"/>
      <c r="N44" s="207"/>
      <c r="O44" s="207" t="s">
        <v>201</v>
      </c>
      <c r="P44" s="198" t="s">
        <v>197</v>
      </c>
      <c r="Q44" s="198"/>
      <c r="R44" s="207"/>
      <c r="S44" s="207"/>
      <c r="T44" s="207"/>
      <c r="U44" s="629"/>
      <c r="V44" s="286"/>
      <c r="W44" s="629"/>
    </row>
    <row r="45" spans="4:23" s="185" customFormat="1" ht="12.75">
      <c r="D45" s="190"/>
      <c r="E45" s="191" t="s">
        <v>480</v>
      </c>
      <c r="G45" s="557" t="s">
        <v>189</v>
      </c>
      <c r="H45" s="196"/>
      <c r="I45" s="196"/>
      <c r="J45" s="196"/>
      <c r="K45" s="243"/>
      <c r="L45" s="196">
        <v>0.4125</v>
      </c>
      <c r="M45" s="196"/>
      <c r="N45" s="243"/>
      <c r="O45" s="196">
        <v>0.7361111111111112</v>
      </c>
      <c r="P45" s="196">
        <v>0.7465277777777778</v>
      </c>
      <c r="Q45" s="196"/>
      <c r="R45" s="243"/>
      <c r="S45" s="243"/>
      <c r="T45" s="243"/>
      <c r="U45" s="640"/>
      <c r="V45" s="659"/>
      <c r="W45" s="640"/>
    </row>
    <row r="46" spans="4:23" ht="29.25">
      <c r="D46" s="216"/>
      <c r="E46" s="218"/>
      <c r="F46" s="218" t="s">
        <v>221</v>
      </c>
      <c r="G46" s="496"/>
      <c r="H46" s="229"/>
      <c r="I46" s="229"/>
      <c r="J46" s="229"/>
      <c r="K46" s="229"/>
      <c r="L46" s="229" t="s">
        <v>471</v>
      </c>
      <c r="M46" s="229"/>
      <c r="N46" s="229"/>
      <c r="O46" s="229" t="s">
        <v>1510</v>
      </c>
      <c r="P46" s="229" t="s">
        <v>178</v>
      </c>
      <c r="Q46" s="229" t="s">
        <v>509</v>
      </c>
      <c r="R46" s="229"/>
      <c r="S46" s="229" t="s">
        <v>509</v>
      </c>
      <c r="T46" s="229"/>
      <c r="U46" s="229"/>
      <c r="V46" s="364"/>
      <c r="W46" s="229"/>
    </row>
  </sheetData>
  <sheetProtection selectLockedCells="1" selectUnlockedCells="1"/>
  <mergeCells count="2">
    <mergeCell ref="E34:E35"/>
    <mergeCell ref="F34:F3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0"/>
  <sheetViews>
    <sheetView showGridLines="0" zoomScale="80" zoomScaleNormal="80" zoomScaleSheetLayoutView="100" workbookViewId="0" topLeftCell="C1">
      <pane xSplit="5" ySplit="10" topLeftCell="H11" activePane="bottomRight" state="frozen"/>
      <selection pane="topLeft" activeCell="C1" sqref="C1"/>
      <selection pane="topRight" activeCell="H1" sqref="H1"/>
      <selection pane="bottomLeft" activeCell="C11" sqref="C11"/>
      <selection pane="bottomRight" activeCell="V34" sqref="V34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26" width="7.75390625" style="159" customWidth="1"/>
    <col min="27" max="16384" width="9.125" style="159" customWidth="1"/>
  </cols>
  <sheetData>
    <row r="2" spans="5:7" ht="30" customHeight="1">
      <c r="E2" s="160" t="s">
        <v>1511</v>
      </c>
      <c r="F2" s="161"/>
      <c r="G2" s="162" t="s">
        <v>1512</v>
      </c>
    </row>
    <row r="3" spans="4:26" ht="12.75" customHeight="1">
      <c r="D3" s="163"/>
      <c r="E3" s="164"/>
      <c r="F3" s="164"/>
      <c r="G3" s="164"/>
      <c r="H3" s="165" t="s">
        <v>11</v>
      </c>
      <c r="I3" s="165" t="s">
        <v>14</v>
      </c>
      <c r="J3" s="165" t="s">
        <v>16</v>
      </c>
      <c r="K3" s="165" t="s">
        <v>18</v>
      </c>
      <c r="L3" s="165" t="s">
        <v>20</v>
      </c>
      <c r="M3" s="165" t="s">
        <v>22</v>
      </c>
      <c r="N3" s="165" t="s">
        <v>24</v>
      </c>
      <c r="O3" s="165" t="s">
        <v>26</v>
      </c>
      <c r="P3" s="165" t="s">
        <v>137</v>
      </c>
      <c r="Q3" s="165" t="s">
        <v>138</v>
      </c>
      <c r="R3" s="165" t="s">
        <v>28</v>
      </c>
      <c r="S3" s="165" t="s">
        <v>30</v>
      </c>
      <c r="T3" s="165" t="s">
        <v>32</v>
      </c>
      <c r="U3" s="165" t="s">
        <v>34</v>
      </c>
      <c r="V3" s="165" t="s">
        <v>36</v>
      </c>
      <c r="W3" s="165" t="s">
        <v>38</v>
      </c>
      <c r="X3" s="165" t="s">
        <v>247</v>
      </c>
      <c r="Y3" s="165" t="s">
        <v>348</v>
      </c>
      <c r="Z3" s="165" t="s">
        <v>427</v>
      </c>
    </row>
    <row r="4" spans="4:26" ht="12.75" customHeight="1">
      <c r="D4" s="166"/>
      <c r="H4" s="167" t="s">
        <v>1286</v>
      </c>
      <c r="I4" s="167">
        <v>48201</v>
      </c>
      <c r="J4" s="167">
        <v>68505</v>
      </c>
      <c r="K4" s="167" t="s">
        <v>719</v>
      </c>
      <c r="L4" s="167"/>
      <c r="M4" s="477"/>
      <c r="N4" s="252" t="s">
        <v>870</v>
      </c>
      <c r="O4" s="167" t="s">
        <v>807</v>
      </c>
      <c r="P4" s="289" t="s">
        <v>711</v>
      </c>
      <c r="Q4" s="167" t="s">
        <v>1044</v>
      </c>
      <c r="R4" s="167" t="s">
        <v>518</v>
      </c>
      <c r="S4" s="167">
        <v>88101</v>
      </c>
      <c r="T4" s="167" t="s">
        <v>873</v>
      </c>
      <c r="U4" s="167"/>
      <c r="V4" s="167">
        <v>88102</v>
      </c>
      <c r="W4" s="167"/>
      <c r="X4" s="171">
        <v>448</v>
      </c>
      <c r="Y4" s="288" t="s">
        <v>68</v>
      </c>
      <c r="Z4" s="167" t="s">
        <v>717</v>
      </c>
    </row>
    <row r="5" spans="4:26" ht="12.75" customHeight="1">
      <c r="D5" s="166"/>
      <c r="H5" s="167"/>
      <c r="I5" s="167"/>
      <c r="J5" s="167"/>
      <c r="K5" s="167"/>
      <c r="L5" s="167"/>
      <c r="M5" s="479"/>
      <c r="N5" s="167" t="s">
        <v>876</v>
      </c>
      <c r="O5" s="172"/>
      <c r="P5" s="167">
        <v>58501</v>
      </c>
      <c r="Q5" s="167"/>
      <c r="R5" s="167"/>
      <c r="S5" s="167"/>
      <c r="T5" s="167"/>
      <c r="U5" s="167"/>
      <c r="V5" s="167"/>
      <c r="W5" s="167"/>
      <c r="X5" s="171" t="s">
        <v>812</v>
      </c>
      <c r="Y5" s="171" t="s">
        <v>1056</v>
      </c>
      <c r="Z5" s="167"/>
    </row>
    <row r="6" spans="4:26" ht="12.75" customHeight="1">
      <c r="D6" s="166"/>
      <c r="H6" s="167" t="s">
        <v>1250</v>
      </c>
      <c r="I6" s="167" t="s">
        <v>1250</v>
      </c>
      <c r="J6" s="167"/>
      <c r="K6" s="167"/>
      <c r="L6" s="167"/>
      <c r="M6" s="479"/>
      <c r="N6" s="167" t="s">
        <v>879</v>
      </c>
      <c r="O6" s="167" t="s">
        <v>814</v>
      </c>
      <c r="P6" s="167" t="s">
        <v>657</v>
      </c>
      <c r="Q6" s="319" t="s">
        <v>1066</v>
      </c>
      <c r="R6" s="167" t="s">
        <v>452</v>
      </c>
      <c r="S6" s="167" t="s">
        <v>452</v>
      </c>
      <c r="T6" s="167" t="s">
        <v>883</v>
      </c>
      <c r="U6" s="167"/>
      <c r="V6" s="167" t="s">
        <v>1149</v>
      </c>
      <c r="W6" s="172"/>
      <c r="X6" s="256" t="s">
        <v>817</v>
      </c>
      <c r="Y6" s="171"/>
      <c r="Z6" s="167"/>
    </row>
    <row r="7" spans="4:26" ht="12.75" customHeight="1">
      <c r="D7" s="166"/>
      <c r="F7" s="173" t="s">
        <v>158</v>
      </c>
      <c r="H7" s="167"/>
      <c r="I7" s="167"/>
      <c r="J7" s="167"/>
      <c r="K7" s="167"/>
      <c r="L7" s="167"/>
      <c r="M7" s="479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256" t="s">
        <v>819</v>
      </c>
      <c r="Y7" s="171"/>
      <c r="Z7" s="167"/>
    </row>
    <row r="8" spans="4:26" ht="12.75" customHeight="1">
      <c r="D8" s="166"/>
      <c r="F8" s="173"/>
      <c r="H8" s="167" t="s">
        <v>160</v>
      </c>
      <c r="I8" s="167" t="s">
        <v>280</v>
      </c>
      <c r="J8" s="167" t="s">
        <v>160</v>
      </c>
      <c r="K8" s="167" t="s">
        <v>160</v>
      </c>
      <c r="L8" s="167"/>
      <c r="M8" s="479"/>
      <c r="N8" s="252" t="s">
        <v>767</v>
      </c>
      <c r="O8" s="167" t="s">
        <v>160</v>
      </c>
      <c r="P8" s="167" t="s">
        <v>160</v>
      </c>
      <c r="Q8" s="167" t="s">
        <v>161</v>
      </c>
      <c r="R8" s="167" t="s">
        <v>161</v>
      </c>
      <c r="S8" s="167" t="s">
        <v>161</v>
      </c>
      <c r="T8" s="167" t="s">
        <v>767</v>
      </c>
      <c r="U8" s="167"/>
      <c r="V8" s="167" t="s">
        <v>161</v>
      </c>
      <c r="W8" s="167"/>
      <c r="X8" s="171" t="s">
        <v>161</v>
      </c>
      <c r="Y8" s="171" t="s">
        <v>161</v>
      </c>
      <c r="Z8" s="167" t="s">
        <v>160</v>
      </c>
    </row>
    <row r="9" spans="4:26" ht="12.75" customHeight="1">
      <c r="D9" s="166"/>
      <c r="F9" s="173"/>
      <c r="H9" s="167"/>
      <c r="I9" s="167"/>
      <c r="J9" s="167"/>
      <c r="K9" s="167"/>
      <c r="L9" s="167"/>
      <c r="M9" s="479"/>
      <c r="N9" s="167" t="s">
        <v>160</v>
      </c>
      <c r="O9" s="172" t="s">
        <v>1513</v>
      </c>
      <c r="P9" s="167"/>
      <c r="Q9" s="167"/>
      <c r="R9" s="172"/>
      <c r="S9" s="167"/>
      <c r="T9" s="167"/>
      <c r="U9" s="167"/>
      <c r="V9" s="167"/>
      <c r="W9" s="167"/>
      <c r="X9" s="171"/>
      <c r="Y9" s="171"/>
      <c r="Z9" s="167"/>
    </row>
    <row r="10" spans="4:26" ht="12.75" customHeight="1">
      <c r="D10" s="174"/>
      <c r="E10" s="175"/>
      <c r="F10" s="175"/>
      <c r="G10" s="175"/>
      <c r="H10" s="176"/>
      <c r="I10" s="176"/>
      <c r="J10" s="176"/>
      <c r="K10" s="176"/>
      <c r="L10" s="176"/>
      <c r="M10" s="480"/>
      <c r="N10" s="176" t="s">
        <v>884</v>
      </c>
      <c r="O10" s="177"/>
      <c r="P10" s="176"/>
      <c r="Q10" s="176"/>
      <c r="R10" s="176"/>
      <c r="S10" s="176"/>
      <c r="T10" s="176"/>
      <c r="U10" s="176"/>
      <c r="V10" s="176"/>
      <c r="W10" s="176"/>
      <c r="X10" s="178"/>
      <c r="Y10" s="178"/>
      <c r="Z10" s="176"/>
    </row>
    <row r="11" spans="1:26" ht="38.25">
      <c r="A11" s="159" t="s">
        <v>174</v>
      </c>
      <c r="B11" s="159" t="s">
        <v>175</v>
      </c>
      <c r="D11" s="180"/>
      <c r="E11" s="161"/>
      <c r="F11" s="181" t="s">
        <v>176</v>
      </c>
      <c r="G11" s="161"/>
      <c r="H11" s="498" t="s">
        <v>1280</v>
      </c>
      <c r="I11" s="295" t="s">
        <v>182</v>
      </c>
      <c r="J11" s="295" t="s">
        <v>180</v>
      </c>
      <c r="K11" s="229" t="s">
        <v>482</v>
      </c>
      <c r="L11" s="295"/>
      <c r="M11" s="481"/>
      <c r="N11" s="182" t="s">
        <v>182</v>
      </c>
      <c r="O11" s="295" t="s">
        <v>380</v>
      </c>
      <c r="P11" s="182" t="s">
        <v>1514</v>
      </c>
      <c r="Q11" s="295" t="s">
        <v>181</v>
      </c>
      <c r="R11" s="295" t="s">
        <v>482</v>
      </c>
      <c r="S11" s="295" t="s">
        <v>1515</v>
      </c>
      <c r="T11" s="182" t="s">
        <v>482</v>
      </c>
      <c r="U11" s="295"/>
      <c r="V11" s="182" t="s">
        <v>1516</v>
      </c>
      <c r="W11" s="295"/>
      <c r="X11" s="295" t="s">
        <v>1517</v>
      </c>
      <c r="Y11" s="295" t="s">
        <v>1518</v>
      </c>
      <c r="Z11" s="295" t="s">
        <v>725</v>
      </c>
    </row>
    <row r="12" spans="1:26" s="265" customFormat="1" ht="12.75" customHeight="1" hidden="1">
      <c r="A12" s="266"/>
      <c r="D12" s="267"/>
      <c r="E12" s="268" t="s">
        <v>835</v>
      </c>
      <c r="F12" s="269"/>
      <c r="G12" s="269" t="s">
        <v>187</v>
      </c>
      <c r="H12" s="187"/>
      <c r="I12" s="187"/>
      <c r="J12" s="187"/>
      <c r="K12" s="187"/>
      <c r="L12" s="187"/>
      <c r="M12" s="36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8"/>
      <c r="Y12" s="188"/>
      <c r="Z12" s="187"/>
    </row>
    <row r="13" spans="1:26" s="265" customFormat="1" ht="12.75" customHeight="1" hidden="1">
      <c r="A13" s="266"/>
      <c r="B13" s="266"/>
      <c r="C13" s="266"/>
      <c r="D13" s="284"/>
      <c r="E13" s="285" t="s">
        <v>1519</v>
      </c>
      <c r="G13" s="265" t="s">
        <v>189</v>
      </c>
      <c r="H13" s="198"/>
      <c r="I13" s="198"/>
      <c r="J13" s="198"/>
      <c r="K13" s="198"/>
      <c r="L13" s="198"/>
      <c r="M13" s="334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9"/>
      <c r="Y13" s="199"/>
      <c r="Z13" s="198"/>
    </row>
    <row r="14" spans="1:26" s="185" customFormat="1" ht="12.75" customHeight="1">
      <c r="A14" s="184"/>
      <c r="D14" s="211"/>
      <c r="E14" s="212" t="s">
        <v>842</v>
      </c>
      <c r="F14" s="213"/>
      <c r="G14" s="213" t="s">
        <v>187</v>
      </c>
      <c r="H14" s="214"/>
      <c r="I14" s="214"/>
      <c r="J14" s="214"/>
      <c r="K14" s="214">
        <v>0.16319444444444445</v>
      </c>
      <c r="L14" s="214"/>
      <c r="M14" s="489"/>
      <c r="N14" s="214"/>
      <c r="O14" s="214">
        <v>0.45625</v>
      </c>
      <c r="P14" s="214">
        <v>0.579861111111111</v>
      </c>
      <c r="Q14" s="214"/>
      <c r="R14" s="214">
        <v>0.6958333333333333</v>
      </c>
      <c r="S14" s="214"/>
      <c r="T14" s="214"/>
      <c r="U14" s="214"/>
      <c r="V14" s="214"/>
      <c r="W14" s="214"/>
      <c r="X14" s="215">
        <v>0.06527777777777778</v>
      </c>
      <c r="Y14" s="215"/>
      <c r="Z14" s="214">
        <v>0.08194444444444444</v>
      </c>
    </row>
    <row r="15" spans="1:26" ht="12.75" customHeight="1" hidden="1">
      <c r="A15" s="189"/>
      <c r="B15" s="189"/>
      <c r="C15" s="189"/>
      <c r="D15" s="166"/>
      <c r="E15" s="197" t="s">
        <v>1520</v>
      </c>
      <c r="G15" s="159" t="s">
        <v>189</v>
      </c>
      <c r="H15" s="198"/>
      <c r="I15" s="198"/>
      <c r="J15" s="198"/>
      <c r="K15" s="198" t="s">
        <v>201</v>
      </c>
      <c r="L15" s="198"/>
      <c r="M15" s="334"/>
      <c r="N15" s="198"/>
      <c r="O15" s="198" t="s">
        <v>201</v>
      </c>
      <c r="P15" s="198" t="s">
        <v>201</v>
      </c>
      <c r="Q15" s="198"/>
      <c r="R15" s="198" t="s">
        <v>201</v>
      </c>
      <c r="S15" s="198"/>
      <c r="T15" s="198"/>
      <c r="U15" s="198"/>
      <c r="V15" s="198"/>
      <c r="W15" s="198"/>
      <c r="X15" s="199" t="s">
        <v>201</v>
      </c>
      <c r="Y15" s="199"/>
      <c r="Z15" s="198" t="s">
        <v>201</v>
      </c>
    </row>
    <row r="16" spans="1:26" ht="12.75" customHeight="1" hidden="1">
      <c r="A16" s="189"/>
      <c r="B16" s="189"/>
      <c r="C16" s="189"/>
      <c r="D16" s="166"/>
      <c r="E16" s="197" t="s">
        <v>1521</v>
      </c>
      <c r="G16" s="159" t="s">
        <v>189</v>
      </c>
      <c r="H16" s="198"/>
      <c r="I16" s="198"/>
      <c r="J16" s="198"/>
      <c r="K16" s="198" t="s">
        <v>201</v>
      </c>
      <c r="L16" s="198"/>
      <c r="M16" s="334"/>
      <c r="N16" s="198"/>
      <c r="O16" s="198" t="s">
        <v>201</v>
      </c>
      <c r="P16" s="198" t="s">
        <v>201</v>
      </c>
      <c r="Q16" s="198"/>
      <c r="R16" s="198" t="s">
        <v>201</v>
      </c>
      <c r="S16" s="198"/>
      <c r="T16" s="198"/>
      <c r="U16" s="198"/>
      <c r="V16" s="198"/>
      <c r="W16" s="198"/>
      <c r="X16" s="199" t="s">
        <v>201</v>
      </c>
      <c r="Y16" s="199"/>
      <c r="Z16" s="198" t="s">
        <v>201</v>
      </c>
    </row>
    <row r="17" spans="1:26" s="185" customFormat="1" ht="12.75" customHeight="1" hidden="1">
      <c r="A17" s="184"/>
      <c r="D17" s="190"/>
      <c r="E17" s="191" t="s">
        <v>1522</v>
      </c>
      <c r="F17" s="283"/>
      <c r="G17" s="185" t="s">
        <v>189</v>
      </c>
      <c r="H17" s="196"/>
      <c r="I17" s="196"/>
      <c r="J17" s="196"/>
      <c r="K17" s="196" t="s">
        <v>201</v>
      </c>
      <c r="L17" s="196"/>
      <c r="M17" s="195"/>
      <c r="N17" s="196"/>
      <c r="O17" s="196" t="s">
        <v>201</v>
      </c>
      <c r="P17" s="196" t="s">
        <v>201</v>
      </c>
      <c r="Q17" s="196"/>
      <c r="R17" s="196" t="s">
        <v>201</v>
      </c>
      <c r="S17" s="196"/>
      <c r="T17" s="196"/>
      <c r="U17" s="196"/>
      <c r="V17" s="196"/>
      <c r="W17" s="196"/>
      <c r="X17" s="201" t="s">
        <v>201</v>
      </c>
      <c r="Y17" s="201"/>
      <c r="Z17" s="196" t="s">
        <v>201</v>
      </c>
    </row>
    <row r="18" spans="1:26" ht="12.75" customHeight="1" hidden="1">
      <c r="A18" s="189"/>
      <c r="B18" s="189"/>
      <c r="C18" s="189"/>
      <c r="D18" s="166"/>
      <c r="E18" s="197" t="s">
        <v>1523</v>
      </c>
      <c r="G18" s="159" t="s">
        <v>189</v>
      </c>
      <c r="H18" s="198"/>
      <c r="I18" s="198"/>
      <c r="J18" s="198"/>
      <c r="K18" s="198" t="s">
        <v>201</v>
      </c>
      <c r="L18" s="198"/>
      <c r="M18" s="334"/>
      <c r="N18" s="198"/>
      <c r="O18" s="198" t="s">
        <v>201</v>
      </c>
      <c r="P18" s="198" t="s">
        <v>201</v>
      </c>
      <c r="Q18" s="198"/>
      <c r="R18" s="198" t="s">
        <v>201</v>
      </c>
      <c r="S18" s="198"/>
      <c r="T18" s="198"/>
      <c r="U18" s="198"/>
      <c r="V18" s="198"/>
      <c r="W18" s="198"/>
      <c r="X18" s="199" t="s">
        <v>201</v>
      </c>
      <c r="Y18" s="199"/>
      <c r="Z18" s="198" t="s">
        <v>201</v>
      </c>
    </row>
    <row r="19" spans="1:26" ht="12.75" customHeight="1" hidden="1">
      <c r="A19" s="189"/>
      <c r="B19" s="189"/>
      <c r="C19" s="189"/>
      <c r="D19" s="166"/>
      <c r="E19" s="197" t="s">
        <v>1524</v>
      </c>
      <c r="G19" s="159" t="s">
        <v>189</v>
      </c>
      <c r="H19" s="198"/>
      <c r="I19" s="198"/>
      <c r="J19" s="198"/>
      <c r="K19" s="198" t="s">
        <v>201</v>
      </c>
      <c r="L19" s="198"/>
      <c r="M19" s="334"/>
      <c r="N19" s="198"/>
      <c r="O19" s="198" t="s">
        <v>201</v>
      </c>
      <c r="P19" s="198" t="s">
        <v>201</v>
      </c>
      <c r="Q19" s="198"/>
      <c r="R19" s="198" t="s">
        <v>201</v>
      </c>
      <c r="S19" s="198"/>
      <c r="T19" s="198"/>
      <c r="U19" s="198"/>
      <c r="V19" s="198"/>
      <c r="W19" s="198"/>
      <c r="X19" s="199" t="s">
        <v>201</v>
      </c>
      <c r="Y19" s="199"/>
      <c r="Z19" s="198" t="s">
        <v>201</v>
      </c>
    </row>
    <row r="20" spans="1:26" ht="12.75" customHeight="1">
      <c r="A20" s="189"/>
      <c r="B20" s="189"/>
      <c r="C20" s="189"/>
      <c r="D20" s="223"/>
      <c r="E20" s="224" t="s">
        <v>1525</v>
      </c>
      <c r="F20" s="200"/>
      <c r="G20" s="200" t="s">
        <v>189</v>
      </c>
      <c r="H20" s="187"/>
      <c r="I20" s="187"/>
      <c r="J20" s="187"/>
      <c r="K20" s="187" t="s">
        <v>195</v>
      </c>
      <c r="L20" s="187"/>
      <c r="M20" s="367"/>
      <c r="N20" s="187"/>
      <c r="O20" s="187" t="s">
        <v>195</v>
      </c>
      <c r="P20" s="187" t="s">
        <v>195</v>
      </c>
      <c r="Q20" s="187"/>
      <c r="R20" s="187" t="s">
        <v>195</v>
      </c>
      <c r="S20" s="187"/>
      <c r="T20" s="187"/>
      <c r="U20" s="187"/>
      <c r="V20" s="187"/>
      <c r="W20" s="187"/>
      <c r="X20" s="188" t="s">
        <v>305</v>
      </c>
      <c r="Y20" s="188"/>
      <c r="Z20" s="187" t="s">
        <v>195</v>
      </c>
    </row>
    <row r="21" spans="1:26" ht="12.75" customHeight="1">
      <c r="A21" s="189"/>
      <c r="B21" s="189"/>
      <c r="C21" s="189"/>
      <c r="D21" s="166"/>
      <c r="E21" s="197" t="s">
        <v>1526</v>
      </c>
      <c r="G21" s="159" t="s">
        <v>189</v>
      </c>
      <c r="H21" s="198" t="s">
        <v>201</v>
      </c>
      <c r="I21" s="198" t="s">
        <v>201</v>
      </c>
      <c r="J21" s="198" t="s">
        <v>201</v>
      </c>
      <c r="K21" s="198" t="s">
        <v>195</v>
      </c>
      <c r="L21" s="198"/>
      <c r="M21" s="334"/>
      <c r="N21" s="198" t="s">
        <v>201</v>
      </c>
      <c r="O21" s="198" t="s">
        <v>195</v>
      </c>
      <c r="P21" s="198" t="s">
        <v>195</v>
      </c>
      <c r="Q21" s="198" t="s">
        <v>201</v>
      </c>
      <c r="R21" s="198" t="s">
        <v>195</v>
      </c>
      <c r="S21" s="198"/>
      <c r="T21" s="198" t="s">
        <v>201</v>
      </c>
      <c r="U21" s="198"/>
      <c r="V21" s="198" t="s">
        <v>201</v>
      </c>
      <c r="W21" s="198"/>
      <c r="X21" s="199" t="s">
        <v>305</v>
      </c>
      <c r="Y21" s="199" t="s">
        <v>201</v>
      </c>
      <c r="Z21" s="198" t="s">
        <v>195</v>
      </c>
    </row>
    <row r="22" spans="1:26" s="185" customFormat="1" ht="12.75" customHeight="1">
      <c r="A22" s="184"/>
      <c r="D22" s="202"/>
      <c r="E22" s="203" t="s">
        <v>1007</v>
      </c>
      <c r="F22" s="204"/>
      <c r="G22" s="204" t="s">
        <v>187</v>
      </c>
      <c r="H22" s="205">
        <v>0.23611111111111113</v>
      </c>
      <c r="I22" s="205">
        <v>0.23611111111111113</v>
      </c>
      <c r="J22" s="205">
        <v>0.07708333333333334</v>
      </c>
      <c r="K22" s="205" t="s">
        <v>201</v>
      </c>
      <c r="L22" s="205"/>
      <c r="M22" s="327"/>
      <c r="N22" s="205">
        <v>0.47430555555555554</v>
      </c>
      <c r="O22" s="205" t="s">
        <v>201</v>
      </c>
      <c r="P22" s="205" t="s">
        <v>201</v>
      </c>
      <c r="Q22" s="205">
        <v>0.5576388888888889</v>
      </c>
      <c r="R22" s="205" t="s">
        <v>201</v>
      </c>
      <c r="S22" s="205"/>
      <c r="T22" s="205">
        <v>0.7243055555555555</v>
      </c>
      <c r="U22" s="205"/>
      <c r="V22" s="205">
        <v>0.8493055555555555</v>
      </c>
      <c r="W22" s="205"/>
      <c r="X22" s="206" t="s">
        <v>201</v>
      </c>
      <c r="Y22" s="206">
        <v>0.12847222222222224</v>
      </c>
      <c r="Z22" s="205" t="s">
        <v>201</v>
      </c>
    </row>
    <row r="23" spans="1:26" ht="12.75" customHeight="1">
      <c r="A23" s="189"/>
      <c r="B23" s="189"/>
      <c r="C23" s="189"/>
      <c r="D23" s="166"/>
      <c r="E23" s="197" t="s">
        <v>1527</v>
      </c>
      <c r="G23" s="159" t="s">
        <v>189</v>
      </c>
      <c r="H23" s="198" t="s">
        <v>197</v>
      </c>
      <c r="I23" s="198" t="s">
        <v>197</v>
      </c>
      <c r="J23" s="198" t="s">
        <v>197</v>
      </c>
      <c r="K23" s="198" t="s">
        <v>201</v>
      </c>
      <c r="L23" s="198"/>
      <c r="M23" s="334"/>
      <c r="N23" s="198" t="s">
        <v>197</v>
      </c>
      <c r="O23" s="198" t="s">
        <v>201</v>
      </c>
      <c r="P23" s="198" t="s">
        <v>201</v>
      </c>
      <c r="Q23" s="198" t="s">
        <v>197</v>
      </c>
      <c r="R23" s="198" t="s">
        <v>201</v>
      </c>
      <c r="S23" s="198"/>
      <c r="T23" s="198" t="s">
        <v>197</v>
      </c>
      <c r="U23" s="198"/>
      <c r="V23" s="198" t="s">
        <v>201</v>
      </c>
      <c r="W23" s="198"/>
      <c r="X23" s="199" t="s">
        <v>201</v>
      </c>
      <c r="Y23" s="199" t="s">
        <v>201</v>
      </c>
      <c r="Z23" s="198" t="s">
        <v>201</v>
      </c>
    </row>
    <row r="24" spans="1:26" ht="12.75" customHeight="1">
      <c r="A24" s="189"/>
      <c r="B24" s="189"/>
      <c r="C24" s="189"/>
      <c r="D24" s="166"/>
      <c r="E24" s="197" t="s">
        <v>1528</v>
      </c>
      <c r="G24" s="159" t="s">
        <v>189</v>
      </c>
      <c r="H24" s="198" t="s">
        <v>197</v>
      </c>
      <c r="I24" s="198" t="s">
        <v>197</v>
      </c>
      <c r="J24" s="198" t="s">
        <v>197</v>
      </c>
      <c r="K24" s="198" t="s">
        <v>201</v>
      </c>
      <c r="L24" s="198"/>
      <c r="M24" s="334"/>
      <c r="N24" s="198" t="s">
        <v>197</v>
      </c>
      <c r="O24" s="198" t="s">
        <v>201</v>
      </c>
      <c r="P24" s="198" t="s">
        <v>201</v>
      </c>
      <c r="Q24" s="198" t="s">
        <v>197</v>
      </c>
      <c r="R24" s="198" t="s">
        <v>201</v>
      </c>
      <c r="S24" s="198"/>
      <c r="T24" s="198" t="s">
        <v>197</v>
      </c>
      <c r="U24" s="198"/>
      <c r="V24" s="198" t="s">
        <v>201</v>
      </c>
      <c r="W24" s="198"/>
      <c r="X24" s="199" t="s">
        <v>201</v>
      </c>
      <c r="Y24" s="199" t="s">
        <v>201</v>
      </c>
      <c r="Z24" s="198" t="s">
        <v>201</v>
      </c>
    </row>
    <row r="25" spans="1:26" ht="12.75" customHeight="1">
      <c r="A25" s="189"/>
      <c r="B25" s="189"/>
      <c r="C25" s="189"/>
      <c r="D25" s="166"/>
      <c r="E25" s="197" t="s">
        <v>1529</v>
      </c>
      <c r="G25" s="159" t="s">
        <v>189</v>
      </c>
      <c r="H25" s="198" t="s">
        <v>197</v>
      </c>
      <c r="I25" s="198" t="s">
        <v>197</v>
      </c>
      <c r="J25" s="198" t="s">
        <v>197</v>
      </c>
      <c r="K25" s="198" t="s">
        <v>201</v>
      </c>
      <c r="L25" s="198"/>
      <c r="M25" s="334"/>
      <c r="N25" s="198" t="s">
        <v>197</v>
      </c>
      <c r="O25" s="198" t="s">
        <v>201</v>
      </c>
      <c r="P25" s="198" t="s">
        <v>201</v>
      </c>
      <c r="Q25" s="198" t="s">
        <v>197</v>
      </c>
      <c r="R25" s="198" t="s">
        <v>201</v>
      </c>
      <c r="S25" s="198"/>
      <c r="T25" s="198" t="s">
        <v>197</v>
      </c>
      <c r="U25" s="198"/>
      <c r="V25" s="198" t="s">
        <v>201</v>
      </c>
      <c r="W25" s="198"/>
      <c r="X25" s="199" t="s">
        <v>201</v>
      </c>
      <c r="Y25" s="199" t="s">
        <v>201</v>
      </c>
      <c r="Z25" s="198" t="s">
        <v>201</v>
      </c>
    </row>
    <row r="26" spans="1:26" s="185" customFormat="1" ht="12.75" customHeight="1">
      <c r="A26" s="184"/>
      <c r="D26" s="202"/>
      <c r="E26" s="212" t="s">
        <v>1530</v>
      </c>
      <c r="F26" s="212"/>
      <c r="G26" s="213" t="s">
        <v>189</v>
      </c>
      <c r="H26" s="214" t="s">
        <v>192</v>
      </c>
      <c r="I26" s="214" t="s">
        <v>192</v>
      </c>
      <c r="J26" s="214" t="s">
        <v>192</v>
      </c>
      <c r="K26" s="214" t="s">
        <v>192</v>
      </c>
      <c r="L26" s="214"/>
      <c r="M26" s="489"/>
      <c r="N26" s="214" t="s">
        <v>192</v>
      </c>
      <c r="O26" s="214" t="s">
        <v>192</v>
      </c>
      <c r="P26" s="214" t="s">
        <v>192</v>
      </c>
      <c r="Q26" s="214" t="s">
        <v>192</v>
      </c>
      <c r="R26" s="214" t="s">
        <v>486</v>
      </c>
      <c r="S26" s="214"/>
      <c r="T26" s="214" t="s">
        <v>192</v>
      </c>
      <c r="U26" s="214"/>
      <c r="V26" s="214" t="s">
        <v>191</v>
      </c>
      <c r="W26" s="214"/>
      <c r="X26" s="215">
        <v>0.11388888888888889</v>
      </c>
      <c r="Y26" s="215" t="s">
        <v>201</v>
      </c>
      <c r="Z26" s="214" t="s">
        <v>192</v>
      </c>
    </row>
    <row r="27" spans="1:26" s="185" customFormat="1" ht="12.75" customHeight="1">
      <c r="A27" s="184"/>
      <c r="D27" s="209"/>
      <c r="E27" s="212"/>
      <c r="F27" s="212"/>
      <c r="G27" s="192" t="s">
        <v>187</v>
      </c>
      <c r="H27" s="193" t="s">
        <v>192</v>
      </c>
      <c r="I27" s="193" t="s">
        <v>192</v>
      </c>
      <c r="J27" s="193" t="s">
        <v>192</v>
      </c>
      <c r="K27" s="193" t="s">
        <v>192</v>
      </c>
      <c r="L27" s="193"/>
      <c r="M27" s="250"/>
      <c r="N27" s="193" t="s">
        <v>192</v>
      </c>
      <c r="O27" s="193" t="s">
        <v>192</v>
      </c>
      <c r="P27" s="193" t="s">
        <v>192</v>
      </c>
      <c r="Q27" s="193" t="s">
        <v>192</v>
      </c>
      <c r="R27" s="193" t="s">
        <v>486</v>
      </c>
      <c r="S27" s="193"/>
      <c r="T27" s="193" t="s">
        <v>192</v>
      </c>
      <c r="U27" s="193"/>
      <c r="V27" s="193" t="s">
        <v>191</v>
      </c>
      <c r="W27" s="193"/>
      <c r="X27" s="194">
        <v>0.12569444444444444</v>
      </c>
      <c r="Y27" s="194" t="s">
        <v>201</v>
      </c>
      <c r="Z27" s="193" t="s">
        <v>192</v>
      </c>
    </row>
    <row r="28" spans="1:26" ht="12.75" customHeight="1">
      <c r="A28" s="189"/>
      <c r="B28" s="189"/>
      <c r="C28" s="189"/>
      <c r="D28" s="166"/>
      <c r="E28" s="197" t="s">
        <v>1531</v>
      </c>
      <c r="G28" s="159" t="s">
        <v>189</v>
      </c>
      <c r="H28" s="198" t="s">
        <v>197</v>
      </c>
      <c r="I28" s="198" t="s">
        <v>197</v>
      </c>
      <c r="J28" s="198" t="s">
        <v>197</v>
      </c>
      <c r="K28" s="198" t="s">
        <v>197</v>
      </c>
      <c r="L28" s="198"/>
      <c r="M28" s="334"/>
      <c r="N28" s="198" t="s">
        <v>197</v>
      </c>
      <c r="O28" s="198" t="s">
        <v>201</v>
      </c>
      <c r="P28" s="198" t="s">
        <v>201</v>
      </c>
      <c r="Q28" s="198" t="s">
        <v>197</v>
      </c>
      <c r="R28" s="198" t="s">
        <v>201</v>
      </c>
      <c r="S28" s="198"/>
      <c r="T28" s="198" t="s">
        <v>197</v>
      </c>
      <c r="U28" s="198"/>
      <c r="V28" s="198" t="s">
        <v>201</v>
      </c>
      <c r="W28" s="198"/>
      <c r="X28" s="199" t="s">
        <v>201</v>
      </c>
      <c r="Y28" s="199" t="s">
        <v>201</v>
      </c>
      <c r="Z28" s="198" t="s">
        <v>197</v>
      </c>
    </row>
    <row r="29" spans="1:26" ht="12.75" customHeight="1">
      <c r="A29" s="189"/>
      <c r="B29" s="189"/>
      <c r="C29" s="189"/>
      <c r="D29" s="223"/>
      <c r="E29" s="224" t="s">
        <v>1532</v>
      </c>
      <c r="F29" s="200"/>
      <c r="G29" s="200" t="s">
        <v>189</v>
      </c>
      <c r="H29" s="187" t="s">
        <v>195</v>
      </c>
      <c r="I29" s="187" t="s">
        <v>195</v>
      </c>
      <c r="J29" s="187" t="s">
        <v>195</v>
      </c>
      <c r="K29" s="187" t="s">
        <v>195</v>
      </c>
      <c r="L29" s="187"/>
      <c r="M29" s="367"/>
      <c r="N29" s="187" t="s">
        <v>195</v>
      </c>
      <c r="O29" s="187" t="s">
        <v>195</v>
      </c>
      <c r="P29" s="187" t="s">
        <v>195</v>
      </c>
      <c r="Q29" s="187" t="s">
        <v>195</v>
      </c>
      <c r="R29" s="187" t="s">
        <v>201</v>
      </c>
      <c r="S29" s="187"/>
      <c r="T29" s="187" t="s">
        <v>195</v>
      </c>
      <c r="U29" s="187"/>
      <c r="V29" s="187" t="s">
        <v>201</v>
      </c>
      <c r="W29" s="187"/>
      <c r="X29" s="188" t="s">
        <v>201</v>
      </c>
      <c r="Y29" s="188" t="s">
        <v>201</v>
      </c>
      <c r="Z29" s="187" t="s">
        <v>195</v>
      </c>
    </row>
    <row r="30" spans="1:26" ht="12.75" customHeight="1">
      <c r="A30" s="189"/>
      <c r="B30" s="189"/>
      <c r="C30" s="189"/>
      <c r="D30" s="166"/>
      <c r="E30" s="197" t="s">
        <v>900</v>
      </c>
      <c r="G30" s="159" t="s">
        <v>189</v>
      </c>
      <c r="H30" s="198" t="s">
        <v>195</v>
      </c>
      <c r="I30" s="198" t="s">
        <v>195</v>
      </c>
      <c r="J30" s="198" t="s">
        <v>486</v>
      </c>
      <c r="K30" s="198" t="s">
        <v>195</v>
      </c>
      <c r="L30" s="198"/>
      <c r="M30" s="334"/>
      <c r="N30" s="198" t="s">
        <v>195</v>
      </c>
      <c r="O30" s="198" t="s">
        <v>195</v>
      </c>
      <c r="P30" s="198" t="s">
        <v>195</v>
      </c>
      <c r="Q30" s="198" t="s">
        <v>195</v>
      </c>
      <c r="R30" s="198" t="s">
        <v>201</v>
      </c>
      <c r="S30" s="198"/>
      <c r="T30" s="198" t="s">
        <v>195</v>
      </c>
      <c r="U30" s="198"/>
      <c r="V30" s="198" t="s">
        <v>201</v>
      </c>
      <c r="W30" s="198"/>
      <c r="X30" s="199" t="s">
        <v>201</v>
      </c>
      <c r="Y30" s="199" t="s">
        <v>201</v>
      </c>
      <c r="Z30" s="198" t="s">
        <v>195</v>
      </c>
    </row>
    <row r="31" spans="1:26" s="185" customFormat="1" ht="12.75" customHeight="1">
      <c r="A31" s="184"/>
      <c r="D31" s="190"/>
      <c r="E31" s="191" t="s">
        <v>901</v>
      </c>
      <c r="F31" s="283"/>
      <c r="G31" s="185" t="s">
        <v>189</v>
      </c>
      <c r="H31" s="196">
        <v>0.4201388888888889</v>
      </c>
      <c r="I31" s="196">
        <v>0.4201388888888889</v>
      </c>
      <c r="J31" s="196">
        <v>0.2604166666666667</v>
      </c>
      <c r="K31" s="196">
        <v>0.33194444444444443</v>
      </c>
      <c r="L31" s="196"/>
      <c r="M31" s="195"/>
      <c r="N31" s="196" t="s">
        <v>201</v>
      </c>
      <c r="O31" s="196">
        <v>0.6006944444444444</v>
      </c>
      <c r="P31" s="196">
        <v>0.7256944444444445</v>
      </c>
      <c r="Q31" s="196">
        <v>0.7361111111111112</v>
      </c>
      <c r="R31" s="196" t="s">
        <v>201</v>
      </c>
      <c r="S31" s="196"/>
      <c r="T31" s="196" t="s">
        <v>201</v>
      </c>
      <c r="U31" s="196"/>
      <c r="V31" s="196" t="s">
        <v>201</v>
      </c>
      <c r="W31" s="196"/>
      <c r="X31" s="201" t="s">
        <v>201</v>
      </c>
      <c r="Y31" s="201" t="s">
        <v>201</v>
      </c>
      <c r="Z31" s="196" t="s">
        <v>201</v>
      </c>
    </row>
    <row r="32" spans="1:26" ht="12.75" customHeight="1">
      <c r="A32" s="189"/>
      <c r="B32" s="189"/>
      <c r="C32" s="189"/>
      <c r="D32" s="216"/>
      <c r="E32" s="217" t="s">
        <v>1533</v>
      </c>
      <c r="F32" s="218"/>
      <c r="G32" s="218" t="s">
        <v>189</v>
      </c>
      <c r="H32" s="219"/>
      <c r="I32" s="219"/>
      <c r="J32" s="219"/>
      <c r="K32" s="219"/>
      <c r="L32" s="219"/>
      <c r="M32" s="660"/>
      <c r="N32" s="219"/>
      <c r="O32" s="219"/>
      <c r="P32" s="219"/>
      <c r="Q32" s="219"/>
      <c r="R32" s="219" t="s">
        <v>197</v>
      </c>
      <c r="S32" s="219"/>
      <c r="T32" s="219"/>
      <c r="U32" s="219"/>
      <c r="V32" s="219" t="s">
        <v>201</v>
      </c>
      <c r="W32" s="219"/>
      <c r="X32" s="220" t="s">
        <v>305</v>
      </c>
      <c r="Y32" s="220" t="s">
        <v>201</v>
      </c>
      <c r="Z32" s="219"/>
    </row>
    <row r="33" spans="1:26" s="185" customFormat="1" ht="12.75" customHeight="1">
      <c r="A33" s="184"/>
      <c r="D33" s="202"/>
      <c r="E33" s="212" t="s">
        <v>1534</v>
      </c>
      <c r="F33" s="212"/>
      <c r="G33" s="204" t="s">
        <v>189</v>
      </c>
      <c r="H33" s="205"/>
      <c r="I33" s="205"/>
      <c r="J33" s="205"/>
      <c r="K33" s="205"/>
      <c r="L33" s="205"/>
      <c r="M33" s="327"/>
      <c r="N33" s="205"/>
      <c r="O33" s="205"/>
      <c r="P33" s="205"/>
      <c r="Q33" s="205"/>
      <c r="R33" s="205" t="s">
        <v>191</v>
      </c>
      <c r="S33" s="205"/>
      <c r="T33" s="205"/>
      <c r="U33" s="205"/>
      <c r="V33" s="205" t="s">
        <v>191</v>
      </c>
      <c r="W33" s="205"/>
      <c r="X33" s="206">
        <v>0.16458333333333333</v>
      </c>
      <c r="Y33" s="206">
        <v>0.17013888888888887</v>
      </c>
      <c r="Z33" s="205"/>
    </row>
    <row r="34" spans="1:26" s="185" customFormat="1" ht="12.75" customHeight="1">
      <c r="A34" s="184"/>
      <c r="D34" s="209"/>
      <c r="E34" s="212"/>
      <c r="F34" s="212"/>
      <c r="G34" s="213" t="s">
        <v>187</v>
      </c>
      <c r="H34" s="214"/>
      <c r="I34" s="214"/>
      <c r="J34" s="214"/>
      <c r="K34" s="214"/>
      <c r="L34" s="214"/>
      <c r="M34" s="489"/>
      <c r="N34" s="214"/>
      <c r="O34" s="214"/>
      <c r="P34" s="214"/>
      <c r="Q34" s="214"/>
      <c r="R34" s="214">
        <v>0.8215277777777777</v>
      </c>
      <c r="S34" s="214">
        <v>0.8152777777777778</v>
      </c>
      <c r="T34" s="214"/>
      <c r="U34" s="214"/>
      <c r="V34" s="214">
        <v>0.8979166666666667</v>
      </c>
      <c r="W34" s="214"/>
      <c r="X34" s="215">
        <v>0.1909722222222222</v>
      </c>
      <c r="Y34" s="215">
        <v>0.2020833333333333</v>
      </c>
      <c r="Z34" s="214"/>
    </row>
    <row r="35" spans="1:26" ht="12.75" customHeight="1">
      <c r="A35" s="189"/>
      <c r="B35" s="189"/>
      <c r="C35" s="189"/>
      <c r="D35" s="166"/>
      <c r="E35" s="197" t="s">
        <v>1535</v>
      </c>
      <c r="G35" s="159" t="s">
        <v>189</v>
      </c>
      <c r="H35" s="198"/>
      <c r="I35" s="198"/>
      <c r="J35" s="198"/>
      <c r="K35" s="198"/>
      <c r="L35" s="198"/>
      <c r="M35" s="334"/>
      <c r="N35" s="198"/>
      <c r="O35" s="198"/>
      <c r="P35" s="198"/>
      <c r="Q35" s="198"/>
      <c r="R35" s="198" t="s">
        <v>201</v>
      </c>
      <c r="S35" s="198" t="s">
        <v>197</v>
      </c>
      <c r="T35" s="198"/>
      <c r="U35" s="198"/>
      <c r="V35" s="198" t="s">
        <v>197</v>
      </c>
      <c r="W35" s="198"/>
      <c r="X35" s="199" t="s">
        <v>305</v>
      </c>
      <c r="Y35" s="199" t="s">
        <v>201</v>
      </c>
      <c r="Z35" s="198"/>
    </row>
    <row r="36" spans="1:26" ht="12.75" customHeight="1">
      <c r="A36" s="189"/>
      <c r="B36" s="189"/>
      <c r="C36" s="189"/>
      <c r="D36" s="166"/>
      <c r="E36" s="197" t="s">
        <v>1536</v>
      </c>
      <c r="G36" s="159" t="s">
        <v>189</v>
      </c>
      <c r="H36" s="198"/>
      <c r="I36" s="198"/>
      <c r="J36" s="198"/>
      <c r="K36" s="198"/>
      <c r="L36" s="198"/>
      <c r="M36" s="334"/>
      <c r="N36" s="198"/>
      <c r="O36" s="198"/>
      <c r="P36" s="198"/>
      <c r="Q36" s="198"/>
      <c r="R36" s="198" t="s">
        <v>201</v>
      </c>
      <c r="S36" s="198" t="s">
        <v>197</v>
      </c>
      <c r="T36" s="198"/>
      <c r="U36" s="198"/>
      <c r="V36" s="198" t="s">
        <v>197</v>
      </c>
      <c r="W36" s="198"/>
      <c r="X36" s="199" t="s">
        <v>305</v>
      </c>
      <c r="Y36" s="199" t="s">
        <v>201</v>
      </c>
      <c r="Z36" s="198"/>
    </row>
    <row r="37" spans="1:26" s="185" customFormat="1" ht="12.75" customHeight="1">
      <c r="A37" s="184"/>
      <c r="B37" s="184"/>
      <c r="C37" s="184"/>
      <c r="D37" s="190"/>
      <c r="E37" s="191" t="s">
        <v>1537</v>
      </c>
      <c r="G37" s="185" t="s">
        <v>189</v>
      </c>
      <c r="H37" s="196"/>
      <c r="I37" s="196"/>
      <c r="J37" s="196"/>
      <c r="K37" s="196"/>
      <c r="L37" s="196"/>
      <c r="M37" s="195"/>
      <c r="N37" s="196"/>
      <c r="O37" s="196"/>
      <c r="P37" s="196"/>
      <c r="Q37" s="196"/>
      <c r="R37" s="196" t="s">
        <v>201</v>
      </c>
      <c r="S37" s="196" t="s">
        <v>583</v>
      </c>
      <c r="T37" s="196"/>
      <c r="U37" s="196"/>
      <c r="V37" s="196">
        <v>0.9555555555555556</v>
      </c>
      <c r="W37" s="196"/>
      <c r="X37" s="201">
        <v>0.23263888888888887</v>
      </c>
      <c r="Y37" s="201" t="s">
        <v>201</v>
      </c>
      <c r="Z37" s="196"/>
    </row>
    <row r="38" spans="1:26" ht="12.75" customHeight="1">
      <c r="A38" s="189"/>
      <c r="B38" s="189"/>
      <c r="C38" s="189"/>
      <c r="D38" s="166"/>
      <c r="E38" s="197" t="s">
        <v>1538</v>
      </c>
      <c r="G38" s="159" t="s">
        <v>189</v>
      </c>
      <c r="H38" s="198"/>
      <c r="I38" s="198"/>
      <c r="J38" s="198"/>
      <c r="K38" s="198"/>
      <c r="L38" s="198"/>
      <c r="M38" s="334"/>
      <c r="N38" s="198"/>
      <c r="O38" s="198"/>
      <c r="P38" s="198"/>
      <c r="Q38" s="198"/>
      <c r="R38" s="198" t="s">
        <v>201</v>
      </c>
      <c r="S38" s="198" t="s">
        <v>197</v>
      </c>
      <c r="T38" s="198"/>
      <c r="U38" s="198"/>
      <c r="V38" s="198"/>
      <c r="W38" s="198"/>
      <c r="X38" s="199" t="s">
        <v>305</v>
      </c>
      <c r="Y38" s="199" t="s">
        <v>201</v>
      </c>
      <c r="Z38" s="198"/>
    </row>
    <row r="39" spans="1:26" ht="12.75" customHeight="1">
      <c r="A39" s="189"/>
      <c r="B39" s="189"/>
      <c r="C39" s="189"/>
      <c r="D39" s="166"/>
      <c r="E39" s="197" t="s">
        <v>1539</v>
      </c>
      <c r="G39" s="159" t="s">
        <v>189</v>
      </c>
      <c r="H39" s="198"/>
      <c r="I39" s="198"/>
      <c r="J39" s="198"/>
      <c r="K39" s="198"/>
      <c r="L39" s="198"/>
      <c r="M39" s="334"/>
      <c r="N39" s="198"/>
      <c r="O39" s="198"/>
      <c r="P39" s="198"/>
      <c r="Q39" s="198"/>
      <c r="R39" s="198" t="s">
        <v>201</v>
      </c>
      <c r="S39" s="198" t="s">
        <v>197</v>
      </c>
      <c r="T39" s="198"/>
      <c r="U39" s="198"/>
      <c r="V39" s="198"/>
      <c r="W39" s="198"/>
      <c r="X39" s="199" t="s">
        <v>305</v>
      </c>
      <c r="Y39" s="199" t="s">
        <v>201</v>
      </c>
      <c r="Z39" s="198"/>
    </row>
    <row r="40" spans="1:26" ht="12.75" customHeight="1">
      <c r="A40" s="189"/>
      <c r="B40" s="189"/>
      <c r="C40" s="189"/>
      <c r="D40" s="166"/>
      <c r="E40" s="197" t="s">
        <v>1540</v>
      </c>
      <c r="G40" s="159" t="s">
        <v>189</v>
      </c>
      <c r="H40" s="198"/>
      <c r="I40" s="198"/>
      <c r="J40" s="198"/>
      <c r="K40" s="198"/>
      <c r="L40" s="198"/>
      <c r="M40" s="334"/>
      <c r="N40" s="198"/>
      <c r="O40" s="198"/>
      <c r="P40" s="198"/>
      <c r="Q40" s="198"/>
      <c r="R40" s="198" t="s">
        <v>201</v>
      </c>
      <c r="S40" s="198" t="s">
        <v>197</v>
      </c>
      <c r="T40" s="198"/>
      <c r="U40" s="198"/>
      <c r="V40" s="198"/>
      <c r="W40" s="198"/>
      <c r="X40" s="199" t="s">
        <v>305</v>
      </c>
      <c r="Y40" s="199" t="s">
        <v>201</v>
      </c>
      <c r="Z40" s="198"/>
    </row>
    <row r="41" spans="1:26" s="185" customFormat="1" ht="12.75" customHeight="1">
      <c r="A41" s="184"/>
      <c r="D41" s="190"/>
      <c r="E41" s="191" t="s">
        <v>1541</v>
      </c>
      <c r="F41" s="283"/>
      <c r="G41" s="185" t="s">
        <v>189</v>
      </c>
      <c r="H41" s="196"/>
      <c r="I41" s="196"/>
      <c r="J41" s="196"/>
      <c r="K41" s="196"/>
      <c r="L41" s="196"/>
      <c r="M41" s="195"/>
      <c r="N41" s="196"/>
      <c r="O41" s="196"/>
      <c r="P41" s="196"/>
      <c r="Q41" s="196"/>
      <c r="R41" s="196" t="s">
        <v>201</v>
      </c>
      <c r="S41" s="196">
        <v>0.845138888888889</v>
      </c>
      <c r="T41" s="196"/>
      <c r="U41" s="196"/>
      <c r="V41" s="196"/>
      <c r="W41" s="196"/>
      <c r="X41" s="201">
        <v>0.26180555555555557</v>
      </c>
      <c r="Y41" s="201" t="s">
        <v>201</v>
      </c>
      <c r="Z41" s="196"/>
    </row>
    <row r="42" spans="1:26" ht="12.75" customHeight="1">
      <c r="A42" s="189"/>
      <c r="B42" s="189"/>
      <c r="C42" s="189"/>
      <c r="D42" s="223"/>
      <c r="E42" s="224" t="s">
        <v>1185</v>
      </c>
      <c r="F42" s="200"/>
      <c r="G42" s="200" t="s">
        <v>189</v>
      </c>
      <c r="H42" s="187"/>
      <c r="I42" s="187"/>
      <c r="J42" s="187"/>
      <c r="K42" s="187"/>
      <c r="L42" s="187"/>
      <c r="M42" s="367"/>
      <c r="N42" s="187"/>
      <c r="O42" s="187"/>
      <c r="P42" s="187"/>
      <c r="Q42" s="187"/>
      <c r="R42" s="187" t="s">
        <v>197</v>
      </c>
      <c r="S42" s="187"/>
      <c r="T42" s="187"/>
      <c r="U42" s="187"/>
      <c r="V42" s="187"/>
      <c r="W42" s="187"/>
      <c r="X42" s="188" t="s">
        <v>201</v>
      </c>
      <c r="Y42" s="188" t="s">
        <v>305</v>
      </c>
      <c r="Z42" s="187"/>
    </row>
    <row r="43" spans="1:26" ht="12.75" customHeight="1">
      <c r="A43" s="189"/>
      <c r="B43" s="189"/>
      <c r="C43" s="189"/>
      <c r="D43" s="166"/>
      <c r="E43" s="197" t="s">
        <v>1186</v>
      </c>
      <c r="G43" s="159" t="s">
        <v>189</v>
      </c>
      <c r="H43" s="198"/>
      <c r="I43" s="198"/>
      <c r="J43" s="198"/>
      <c r="K43" s="198"/>
      <c r="L43" s="198"/>
      <c r="M43" s="334"/>
      <c r="N43" s="198"/>
      <c r="O43" s="198"/>
      <c r="P43" s="198"/>
      <c r="Q43" s="198"/>
      <c r="R43" s="198" t="s">
        <v>197</v>
      </c>
      <c r="S43" s="198"/>
      <c r="T43" s="198"/>
      <c r="U43" s="198"/>
      <c r="V43" s="198"/>
      <c r="W43" s="198"/>
      <c r="X43" s="199"/>
      <c r="Y43" s="199">
        <v>0.2263888888888889</v>
      </c>
      <c r="Z43" s="198"/>
    </row>
    <row r="44" spans="1:26" ht="12.75" customHeight="1">
      <c r="A44" s="189"/>
      <c r="B44" s="189"/>
      <c r="C44" s="189"/>
      <c r="D44" s="166"/>
      <c r="E44" s="197" t="s">
        <v>895</v>
      </c>
      <c r="G44" s="159" t="s">
        <v>189</v>
      </c>
      <c r="H44" s="198"/>
      <c r="I44" s="198"/>
      <c r="J44" s="198"/>
      <c r="K44" s="198"/>
      <c r="L44" s="198"/>
      <c r="M44" s="334"/>
      <c r="N44" s="198"/>
      <c r="O44" s="198"/>
      <c r="P44" s="198"/>
      <c r="Q44" s="198"/>
      <c r="R44" s="198" t="s">
        <v>195</v>
      </c>
      <c r="S44" s="198"/>
      <c r="T44" s="198"/>
      <c r="U44" s="198"/>
      <c r="V44" s="198"/>
      <c r="W44" s="198"/>
      <c r="X44" s="199"/>
      <c r="Y44" s="199">
        <v>0.24444444444444446</v>
      </c>
      <c r="Z44" s="198"/>
    </row>
    <row r="45" spans="1:26" ht="12.75" customHeight="1">
      <c r="A45" s="189"/>
      <c r="B45" s="189"/>
      <c r="C45" s="189"/>
      <c r="D45" s="166"/>
      <c r="E45" s="197" t="s">
        <v>894</v>
      </c>
      <c r="G45" s="159" t="s">
        <v>189</v>
      </c>
      <c r="H45" s="198"/>
      <c r="I45" s="198"/>
      <c r="J45" s="198"/>
      <c r="K45" s="198"/>
      <c r="L45" s="198"/>
      <c r="M45" s="334"/>
      <c r="N45" s="198"/>
      <c r="O45" s="198"/>
      <c r="P45" s="198"/>
      <c r="Q45" s="198"/>
      <c r="R45" s="198" t="s">
        <v>195</v>
      </c>
      <c r="S45" s="198"/>
      <c r="T45" s="198"/>
      <c r="U45" s="198"/>
      <c r="V45" s="198"/>
      <c r="W45" s="198"/>
      <c r="X45" s="199"/>
      <c r="Y45" s="199">
        <v>0.25833333333333336</v>
      </c>
      <c r="Z45" s="198"/>
    </row>
    <row r="46" spans="1:26" s="185" customFormat="1" ht="12.75" customHeight="1">
      <c r="A46" s="184"/>
      <c r="D46" s="190"/>
      <c r="E46" s="191" t="s">
        <v>893</v>
      </c>
      <c r="F46" s="283"/>
      <c r="G46" s="185" t="s">
        <v>189</v>
      </c>
      <c r="H46" s="196"/>
      <c r="I46" s="196"/>
      <c r="J46" s="196"/>
      <c r="K46" s="196"/>
      <c r="L46" s="196"/>
      <c r="M46" s="195"/>
      <c r="N46" s="196"/>
      <c r="O46" s="196"/>
      <c r="P46" s="196"/>
      <c r="Q46" s="196"/>
      <c r="R46" s="196">
        <v>0.8430555555555556</v>
      </c>
      <c r="S46" s="196"/>
      <c r="T46" s="196"/>
      <c r="U46" s="196"/>
      <c r="V46" s="196"/>
      <c r="W46" s="196"/>
      <c r="X46" s="201"/>
      <c r="Y46" s="201">
        <v>0.2701388888888889</v>
      </c>
      <c r="Z46" s="196"/>
    </row>
    <row r="47" spans="4:26" ht="28.5">
      <c r="D47" s="216"/>
      <c r="E47" s="218"/>
      <c r="F47" s="228" t="s">
        <v>221</v>
      </c>
      <c r="G47" s="218"/>
      <c r="H47" s="229" t="s">
        <v>224</v>
      </c>
      <c r="I47" s="229" t="s">
        <v>224</v>
      </c>
      <c r="J47" s="229" t="s">
        <v>1542</v>
      </c>
      <c r="K47" s="229" t="s">
        <v>224</v>
      </c>
      <c r="L47" s="229"/>
      <c r="M47" s="483"/>
      <c r="N47" s="229" t="s">
        <v>927</v>
      </c>
      <c r="O47" s="229" t="s">
        <v>224</v>
      </c>
      <c r="P47" s="229" t="s">
        <v>224</v>
      </c>
      <c r="Q47" s="229" t="s">
        <v>224</v>
      </c>
      <c r="R47" s="229" t="s">
        <v>472</v>
      </c>
      <c r="S47" s="229" t="s">
        <v>1295</v>
      </c>
      <c r="T47" s="229" t="s">
        <v>672</v>
      </c>
      <c r="U47" s="229"/>
      <c r="V47" s="258" t="s">
        <v>1543</v>
      </c>
      <c r="W47" s="229"/>
      <c r="X47" s="229" t="s">
        <v>845</v>
      </c>
      <c r="Y47" s="259" t="s">
        <v>1544</v>
      </c>
      <c r="Z47" s="229" t="s">
        <v>672</v>
      </c>
    </row>
    <row r="48" spans="4:8" ht="12.75" customHeight="1">
      <c r="D48" s="164"/>
      <c r="E48" s="164"/>
      <c r="F48" s="164"/>
      <c r="G48" s="164"/>
      <c r="H48" s="164"/>
    </row>
    <row r="49" ht="12.75">
      <c r="E49" s="197"/>
    </row>
    <row r="50" ht="12.75">
      <c r="E50" s="197"/>
    </row>
  </sheetData>
  <sheetProtection selectLockedCells="1" selectUnlockedCells="1"/>
  <mergeCells count="2">
    <mergeCell ref="E26:F27"/>
    <mergeCell ref="E33:F3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50"/>
  <sheetViews>
    <sheetView showGridLines="0" zoomScale="80" zoomScaleNormal="80" zoomScaleSheetLayoutView="100" workbookViewId="0" topLeftCell="C1">
      <pane xSplit="5" ySplit="10" topLeftCell="H11" activePane="bottomRight" state="frozen"/>
      <selection pane="topLeft" activeCell="C1" sqref="C1"/>
      <selection pane="topRight" activeCell="H1" sqref="H1"/>
      <selection pane="bottomLeft" activeCell="C11" sqref="C11"/>
      <selection pane="bottomRight" activeCell="AE38" sqref="AE38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29" width="7.75390625" style="159" customWidth="1"/>
    <col min="30" max="16384" width="9.125" style="159" customWidth="1"/>
  </cols>
  <sheetData>
    <row r="2" spans="5:7" ht="30" customHeight="1">
      <c r="E2" s="160" t="s">
        <v>1545</v>
      </c>
      <c r="F2" s="161"/>
      <c r="G2" s="661" t="s">
        <v>1546</v>
      </c>
    </row>
    <row r="3" spans="4:29" ht="12.75" customHeight="1">
      <c r="D3" s="163"/>
      <c r="E3" s="164"/>
      <c r="F3" s="164"/>
      <c r="G3" s="164"/>
      <c r="H3" s="165" t="s">
        <v>11</v>
      </c>
      <c r="I3" s="165" t="s">
        <v>14</v>
      </c>
      <c r="J3" s="165" t="s">
        <v>16</v>
      </c>
      <c r="K3" s="165" t="s">
        <v>18</v>
      </c>
      <c r="L3" s="165" t="s">
        <v>20</v>
      </c>
      <c r="M3" s="165" t="s">
        <v>22</v>
      </c>
      <c r="N3" s="165" t="s">
        <v>24</v>
      </c>
      <c r="O3" s="165" t="s">
        <v>26</v>
      </c>
      <c r="P3" s="165" t="s">
        <v>137</v>
      </c>
      <c r="Q3" s="165" t="s">
        <v>138</v>
      </c>
      <c r="R3" s="165" t="s">
        <v>28</v>
      </c>
      <c r="S3" s="165" t="s">
        <v>30</v>
      </c>
      <c r="T3" s="165" t="s">
        <v>32</v>
      </c>
      <c r="U3" s="165" t="s">
        <v>34</v>
      </c>
      <c r="V3" s="165" t="s">
        <v>36</v>
      </c>
      <c r="W3" s="165" t="s">
        <v>38</v>
      </c>
      <c r="X3" s="165" t="s">
        <v>247</v>
      </c>
      <c r="Y3" s="165" t="s">
        <v>348</v>
      </c>
      <c r="Z3" s="165" t="s">
        <v>427</v>
      </c>
      <c r="AA3" s="165" t="s">
        <v>428</v>
      </c>
      <c r="AB3" s="165" t="s">
        <v>429</v>
      </c>
      <c r="AC3" s="165" t="s">
        <v>430</v>
      </c>
    </row>
    <row r="4" spans="4:29" ht="12.75" customHeight="1">
      <c r="D4" s="166"/>
      <c r="H4" s="288" t="s">
        <v>68</v>
      </c>
      <c r="I4" s="171">
        <v>449</v>
      </c>
      <c r="J4" s="167"/>
      <c r="K4" s="167"/>
      <c r="L4" s="167">
        <v>88103</v>
      </c>
      <c r="M4" s="167" t="s">
        <v>934</v>
      </c>
      <c r="N4" s="382"/>
      <c r="O4" s="167">
        <v>88100</v>
      </c>
      <c r="P4" s="167" t="s">
        <v>437</v>
      </c>
      <c r="Q4" s="167"/>
      <c r="R4" s="167"/>
      <c r="S4" s="167" t="s">
        <v>1128</v>
      </c>
      <c r="T4" s="252">
        <v>85502</v>
      </c>
      <c r="U4" s="382" t="s">
        <v>1547</v>
      </c>
      <c r="V4" s="252" t="s">
        <v>937</v>
      </c>
      <c r="W4" s="477"/>
      <c r="X4" s="167"/>
      <c r="Y4" s="167" t="s">
        <v>638</v>
      </c>
      <c r="Z4" s="167" t="s">
        <v>640</v>
      </c>
      <c r="AA4" s="167">
        <v>86504</v>
      </c>
      <c r="AB4" s="167">
        <v>84200</v>
      </c>
      <c r="AC4" s="167" t="s">
        <v>1249</v>
      </c>
    </row>
    <row r="5" spans="4:29" ht="12.75" customHeight="1">
      <c r="D5" s="166"/>
      <c r="H5" s="171" t="s">
        <v>1056</v>
      </c>
      <c r="I5" s="171" t="s">
        <v>855</v>
      </c>
      <c r="J5" s="167"/>
      <c r="K5" s="167"/>
      <c r="L5" s="167"/>
      <c r="M5" s="167"/>
      <c r="N5" s="172"/>
      <c r="O5" s="167"/>
      <c r="P5" s="167"/>
      <c r="Q5" s="167"/>
      <c r="R5" s="167"/>
      <c r="S5" s="167"/>
      <c r="T5" s="167" t="s">
        <v>646</v>
      </c>
      <c r="U5" s="172"/>
      <c r="V5" s="167" t="s">
        <v>940</v>
      </c>
      <c r="W5" s="479"/>
      <c r="X5" s="167"/>
      <c r="Y5" s="167"/>
      <c r="Z5" s="167"/>
      <c r="AA5" s="167"/>
      <c r="AB5" s="167"/>
      <c r="AC5" s="167"/>
    </row>
    <row r="6" spans="4:29" ht="12.75" customHeight="1">
      <c r="D6" s="166"/>
      <c r="H6" s="171"/>
      <c r="I6" s="256" t="s">
        <v>817</v>
      </c>
      <c r="J6" s="167"/>
      <c r="K6" s="167"/>
      <c r="L6" s="167" t="s">
        <v>1149</v>
      </c>
      <c r="M6" s="167" t="s">
        <v>883</v>
      </c>
      <c r="N6" s="172"/>
      <c r="O6" s="167" t="s">
        <v>452</v>
      </c>
      <c r="P6" s="167" t="s">
        <v>452</v>
      </c>
      <c r="Q6" s="167"/>
      <c r="R6" s="167"/>
      <c r="S6" s="319" t="s">
        <v>1066</v>
      </c>
      <c r="T6" s="167" t="s">
        <v>657</v>
      </c>
      <c r="U6" s="167" t="s">
        <v>814</v>
      </c>
      <c r="V6" s="167" t="s">
        <v>879</v>
      </c>
      <c r="W6" s="479"/>
      <c r="X6" s="167"/>
      <c r="Y6" s="167"/>
      <c r="Z6" s="167"/>
      <c r="AA6" s="167"/>
      <c r="AB6" s="167" t="s">
        <v>1250</v>
      </c>
      <c r="AC6" s="167" t="s">
        <v>1250</v>
      </c>
    </row>
    <row r="7" spans="4:29" ht="12.75" customHeight="1">
      <c r="D7" s="166"/>
      <c r="F7" s="173" t="s">
        <v>158</v>
      </c>
      <c r="H7" s="171"/>
      <c r="I7" s="256" t="s">
        <v>819</v>
      </c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479"/>
      <c r="X7" s="167"/>
      <c r="Y7" s="167"/>
      <c r="Z7" s="167"/>
      <c r="AA7" s="167"/>
      <c r="AB7" s="167"/>
      <c r="AC7" s="167"/>
    </row>
    <row r="8" spans="4:29" ht="12.75" customHeight="1">
      <c r="D8" s="166"/>
      <c r="F8" s="173"/>
      <c r="H8" s="171" t="s">
        <v>161</v>
      </c>
      <c r="I8" s="171" t="s">
        <v>161</v>
      </c>
      <c r="J8" s="172"/>
      <c r="K8" s="167"/>
      <c r="L8" s="167" t="s">
        <v>161</v>
      </c>
      <c r="M8" s="167" t="s">
        <v>767</v>
      </c>
      <c r="N8" s="172"/>
      <c r="O8" s="167" t="s">
        <v>161</v>
      </c>
      <c r="P8" s="167" t="s">
        <v>161</v>
      </c>
      <c r="Q8" s="167"/>
      <c r="R8" s="172"/>
      <c r="S8" s="167" t="s">
        <v>161</v>
      </c>
      <c r="T8" s="167" t="s">
        <v>160</v>
      </c>
      <c r="U8" s="167" t="s">
        <v>160</v>
      </c>
      <c r="V8" s="252" t="s">
        <v>767</v>
      </c>
      <c r="W8" s="479"/>
      <c r="X8" s="167"/>
      <c r="Y8" s="167" t="s">
        <v>160</v>
      </c>
      <c r="Z8" s="167" t="s">
        <v>160</v>
      </c>
      <c r="AA8" s="167" t="s">
        <v>160</v>
      </c>
      <c r="AB8" s="167" t="s">
        <v>280</v>
      </c>
      <c r="AC8" s="167" t="s">
        <v>160</v>
      </c>
    </row>
    <row r="9" spans="4:29" ht="12.75" customHeight="1">
      <c r="D9" s="166"/>
      <c r="F9" s="173"/>
      <c r="H9" s="256"/>
      <c r="I9" s="171"/>
      <c r="J9" s="172"/>
      <c r="K9" s="167"/>
      <c r="L9" s="167"/>
      <c r="M9" s="167"/>
      <c r="N9" s="172"/>
      <c r="O9" s="167"/>
      <c r="P9" s="167"/>
      <c r="Q9" s="172"/>
      <c r="R9" s="172"/>
      <c r="S9" s="167"/>
      <c r="T9" s="167"/>
      <c r="U9" s="172" t="s">
        <v>1513</v>
      </c>
      <c r="V9" s="167" t="s">
        <v>160</v>
      </c>
      <c r="W9" s="479"/>
      <c r="X9" s="167"/>
      <c r="Y9" s="167"/>
      <c r="Z9" s="167"/>
      <c r="AA9" s="167"/>
      <c r="AB9" s="167"/>
      <c r="AC9" s="167"/>
    </row>
    <row r="10" spans="4:29" ht="12.75" customHeight="1">
      <c r="D10" s="174"/>
      <c r="E10" s="175"/>
      <c r="F10" s="175"/>
      <c r="G10" s="175"/>
      <c r="H10" s="362"/>
      <c r="I10" s="178"/>
      <c r="J10" s="176"/>
      <c r="K10" s="176"/>
      <c r="L10" s="176"/>
      <c r="M10" s="176"/>
      <c r="N10" s="177"/>
      <c r="O10" s="176"/>
      <c r="P10" s="176"/>
      <c r="Q10" s="176"/>
      <c r="R10" s="176"/>
      <c r="S10" s="176"/>
      <c r="T10" s="176"/>
      <c r="U10" s="177"/>
      <c r="V10" s="176" t="s">
        <v>942</v>
      </c>
      <c r="W10" s="480"/>
      <c r="X10" s="176"/>
      <c r="Y10" s="176"/>
      <c r="Z10" s="176"/>
      <c r="AA10" s="176"/>
      <c r="AB10" s="176"/>
      <c r="AC10" s="176"/>
    </row>
    <row r="11" spans="1:29" ht="28.5">
      <c r="A11" s="159" t="s">
        <v>174</v>
      </c>
      <c r="B11" s="159" t="s">
        <v>175</v>
      </c>
      <c r="D11" s="180"/>
      <c r="E11" s="161"/>
      <c r="F11" s="181" t="s">
        <v>176</v>
      </c>
      <c r="G11" s="161"/>
      <c r="H11" s="347" t="s">
        <v>1548</v>
      </c>
      <c r="I11" s="295" t="s">
        <v>845</v>
      </c>
      <c r="J11" s="295"/>
      <c r="K11" s="295"/>
      <c r="L11" s="183" t="s">
        <v>1543</v>
      </c>
      <c r="M11" s="295" t="s">
        <v>672</v>
      </c>
      <c r="N11" s="182"/>
      <c r="O11" s="295" t="s">
        <v>1295</v>
      </c>
      <c r="P11" s="295" t="s">
        <v>472</v>
      </c>
      <c r="Q11" s="295"/>
      <c r="R11" s="295"/>
      <c r="S11" s="295" t="s">
        <v>224</v>
      </c>
      <c r="T11" s="182" t="s">
        <v>1140</v>
      </c>
      <c r="U11" s="295" t="s">
        <v>224</v>
      </c>
      <c r="V11" s="295" t="s">
        <v>948</v>
      </c>
      <c r="W11" s="481"/>
      <c r="X11" s="182"/>
      <c r="Y11" s="182" t="s">
        <v>224</v>
      </c>
      <c r="Z11" s="182" t="s">
        <v>672</v>
      </c>
      <c r="AA11" s="182" t="s">
        <v>1542</v>
      </c>
      <c r="AB11" s="295" t="s">
        <v>224</v>
      </c>
      <c r="AC11" s="295" t="s">
        <v>224</v>
      </c>
    </row>
    <row r="12" spans="1:29" s="185" customFormat="1" ht="12.75" customHeight="1">
      <c r="A12" s="184"/>
      <c r="D12" s="202"/>
      <c r="E12" s="203" t="s">
        <v>893</v>
      </c>
      <c r="F12" s="204"/>
      <c r="G12" s="204" t="s">
        <v>187</v>
      </c>
      <c r="H12" s="206">
        <v>0.9409722222222222</v>
      </c>
      <c r="I12" s="206"/>
      <c r="J12" s="205"/>
      <c r="K12" s="205"/>
      <c r="L12" s="205"/>
      <c r="M12" s="205"/>
      <c r="N12" s="205"/>
      <c r="O12" s="205"/>
      <c r="P12" s="205">
        <v>0.2965277777777778</v>
      </c>
      <c r="Q12" s="205"/>
      <c r="R12" s="205"/>
      <c r="S12" s="205"/>
      <c r="T12" s="205"/>
      <c r="U12" s="205"/>
      <c r="V12" s="205"/>
      <c r="W12" s="327"/>
      <c r="X12" s="205"/>
      <c r="Y12" s="205"/>
      <c r="Z12" s="205"/>
      <c r="AA12" s="205"/>
      <c r="AB12" s="205"/>
      <c r="AC12" s="205"/>
    </row>
    <row r="13" spans="1:29" ht="12.75" customHeight="1">
      <c r="A13" s="189"/>
      <c r="B13" s="189"/>
      <c r="C13" s="189"/>
      <c r="D13" s="166"/>
      <c r="E13" s="197" t="s">
        <v>894</v>
      </c>
      <c r="G13" s="159" t="s">
        <v>187</v>
      </c>
      <c r="H13" s="199">
        <v>0.9534722222222222</v>
      </c>
      <c r="I13" s="199"/>
      <c r="J13" s="198"/>
      <c r="K13" s="198"/>
      <c r="L13" s="198"/>
      <c r="M13" s="198"/>
      <c r="N13" s="198"/>
      <c r="O13" s="198"/>
      <c r="P13" s="198" t="s">
        <v>197</v>
      </c>
      <c r="Q13" s="198"/>
      <c r="R13" s="198"/>
      <c r="S13" s="198"/>
      <c r="T13" s="198"/>
      <c r="U13" s="198"/>
      <c r="V13" s="198"/>
      <c r="W13" s="334"/>
      <c r="X13" s="198"/>
      <c r="Y13" s="198"/>
      <c r="Z13" s="198"/>
      <c r="AA13" s="198"/>
      <c r="AB13" s="198"/>
      <c r="AC13" s="198"/>
    </row>
    <row r="14" spans="1:29" ht="12.75" customHeight="1">
      <c r="A14" s="189"/>
      <c r="B14" s="189"/>
      <c r="C14" s="189"/>
      <c r="D14" s="166"/>
      <c r="E14" s="197" t="s">
        <v>895</v>
      </c>
      <c r="G14" s="159" t="s">
        <v>187</v>
      </c>
      <c r="H14" s="199">
        <v>0.9680555555555556</v>
      </c>
      <c r="I14" s="199"/>
      <c r="J14" s="198"/>
      <c r="K14" s="198"/>
      <c r="L14" s="198"/>
      <c r="M14" s="198"/>
      <c r="N14" s="198"/>
      <c r="O14" s="198"/>
      <c r="P14" s="198" t="s">
        <v>195</v>
      </c>
      <c r="Q14" s="198"/>
      <c r="R14" s="198"/>
      <c r="S14" s="198"/>
      <c r="T14" s="198"/>
      <c r="U14" s="198"/>
      <c r="V14" s="198"/>
      <c r="W14" s="334"/>
      <c r="X14" s="198"/>
      <c r="Y14" s="198"/>
      <c r="Z14" s="198"/>
      <c r="AA14" s="198"/>
      <c r="AB14" s="198"/>
      <c r="AC14" s="198"/>
    </row>
    <row r="15" spans="1:29" ht="12.75" customHeight="1">
      <c r="A15" s="189"/>
      <c r="B15" s="189"/>
      <c r="C15" s="189"/>
      <c r="D15" s="166"/>
      <c r="E15" s="197" t="s">
        <v>1186</v>
      </c>
      <c r="G15" s="159" t="s">
        <v>187</v>
      </c>
      <c r="H15" s="199">
        <v>0.9847222222222222</v>
      </c>
      <c r="I15" s="199"/>
      <c r="J15" s="198"/>
      <c r="K15" s="198"/>
      <c r="L15" s="198"/>
      <c r="M15" s="198"/>
      <c r="N15" s="198"/>
      <c r="O15" s="198"/>
      <c r="P15" s="198" t="s">
        <v>197</v>
      </c>
      <c r="Q15" s="198"/>
      <c r="R15" s="198"/>
      <c r="S15" s="198"/>
      <c r="T15" s="198"/>
      <c r="U15" s="198"/>
      <c r="V15" s="198"/>
      <c r="W15" s="334"/>
      <c r="X15" s="198"/>
      <c r="Y15" s="198"/>
      <c r="Z15" s="198"/>
      <c r="AA15" s="198"/>
      <c r="AB15" s="198"/>
      <c r="AC15" s="198"/>
    </row>
    <row r="16" spans="1:29" ht="12.75" customHeight="1">
      <c r="A16" s="189"/>
      <c r="B16" s="189"/>
      <c r="C16" s="189"/>
      <c r="D16" s="166"/>
      <c r="E16" s="197" t="s">
        <v>1185</v>
      </c>
      <c r="G16" s="159" t="s">
        <v>187</v>
      </c>
      <c r="H16" s="199" t="s">
        <v>305</v>
      </c>
      <c r="I16" s="199" t="s">
        <v>201</v>
      </c>
      <c r="J16" s="198"/>
      <c r="K16" s="198"/>
      <c r="L16" s="198"/>
      <c r="M16" s="198"/>
      <c r="N16" s="198"/>
      <c r="O16" s="198"/>
      <c r="P16" s="198" t="s">
        <v>197</v>
      </c>
      <c r="Q16" s="198"/>
      <c r="R16" s="198"/>
      <c r="S16" s="198"/>
      <c r="T16" s="198"/>
      <c r="U16" s="198"/>
      <c r="V16" s="198"/>
      <c r="W16" s="334"/>
      <c r="X16" s="198"/>
      <c r="Y16" s="198"/>
      <c r="Z16" s="198"/>
      <c r="AA16" s="198"/>
      <c r="AB16" s="198"/>
      <c r="AC16" s="198"/>
    </row>
    <row r="17" spans="1:29" s="185" customFormat="1" ht="12.75" customHeight="1">
      <c r="A17" s="184"/>
      <c r="D17" s="202"/>
      <c r="E17" s="203" t="s">
        <v>1541</v>
      </c>
      <c r="F17" s="204"/>
      <c r="G17" s="204" t="s">
        <v>187</v>
      </c>
      <c r="H17" s="206" t="s">
        <v>201</v>
      </c>
      <c r="I17" s="206">
        <v>0.9472222222222223</v>
      </c>
      <c r="J17" s="205"/>
      <c r="K17" s="205"/>
      <c r="L17" s="205" t="s">
        <v>592</v>
      </c>
      <c r="M17" s="205"/>
      <c r="N17" s="205"/>
      <c r="O17" s="205">
        <v>0.2902777777777778</v>
      </c>
      <c r="P17" s="205" t="s">
        <v>201</v>
      </c>
      <c r="Q17" s="205"/>
      <c r="R17" s="205"/>
      <c r="S17" s="205"/>
      <c r="T17" s="205"/>
      <c r="U17" s="205"/>
      <c r="V17" s="205"/>
      <c r="W17" s="327"/>
      <c r="X17" s="205"/>
      <c r="Y17" s="205"/>
      <c r="Z17" s="205"/>
      <c r="AA17" s="205"/>
      <c r="AB17" s="205"/>
      <c r="AC17" s="205"/>
    </row>
    <row r="18" spans="1:29" ht="12.75" customHeight="1">
      <c r="A18" s="189"/>
      <c r="B18" s="189"/>
      <c r="C18" s="189"/>
      <c r="D18" s="166"/>
      <c r="E18" s="197" t="s">
        <v>1540</v>
      </c>
      <c r="G18" s="159" t="s">
        <v>187</v>
      </c>
      <c r="H18" s="199" t="s">
        <v>201</v>
      </c>
      <c r="I18" s="199" t="s">
        <v>305</v>
      </c>
      <c r="J18" s="198"/>
      <c r="K18" s="198"/>
      <c r="L18" s="198" t="s">
        <v>592</v>
      </c>
      <c r="M18" s="198"/>
      <c r="N18" s="198"/>
      <c r="O18" s="198" t="s">
        <v>197</v>
      </c>
      <c r="P18" s="198" t="s">
        <v>201</v>
      </c>
      <c r="Q18" s="198"/>
      <c r="R18" s="198"/>
      <c r="S18" s="198"/>
      <c r="T18" s="198"/>
      <c r="U18" s="198"/>
      <c r="V18" s="198"/>
      <c r="W18" s="334"/>
      <c r="X18" s="198"/>
      <c r="Y18" s="198"/>
      <c r="Z18" s="198"/>
      <c r="AA18" s="198"/>
      <c r="AB18" s="198"/>
      <c r="AC18" s="198"/>
    </row>
    <row r="19" spans="1:29" ht="12.75" customHeight="1">
      <c r="A19" s="189"/>
      <c r="B19" s="189"/>
      <c r="C19" s="189"/>
      <c r="D19" s="166"/>
      <c r="E19" s="197" t="s">
        <v>1539</v>
      </c>
      <c r="G19" s="159" t="s">
        <v>187</v>
      </c>
      <c r="H19" s="199" t="s">
        <v>201</v>
      </c>
      <c r="I19" s="199" t="s">
        <v>305</v>
      </c>
      <c r="J19" s="198"/>
      <c r="K19" s="198"/>
      <c r="L19" s="198" t="s">
        <v>592</v>
      </c>
      <c r="M19" s="198"/>
      <c r="N19" s="198"/>
      <c r="O19" s="198" t="s">
        <v>197</v>
      </c>
      <c r="P19" s="198" t="s">
        <v>201</v>
      </c>
      <c r="Q19" s="198"/>
      <c r="R19" s="198"/>
      <c r="S19" s="198"/>
      <c r="T19" s="198"/>
      <c r="U19" s="198"/>
      <c r="V19" s="198"/>
      <c r="W19" s="334"/>
      <c r="X19" s="198"/>
      <c r="Y19" s="198"/>
      <c r="Z19" s="198"/>
      <c r="AA19" s="198"/>
      <c r="AB19" s="198"/>
      <c r="AC19" s="198"/>
    </row>
    <row r="20" spans="1:29" ht="12.75" customHeight="1">
      <c r="A20" s="189"/>
      <c r="B20" s="189"/>
      <c r="C20" s="189"/>
      <c r="D20" s="166"/>
      <c r="E20" s="197" t="s">
        <v>1538</v>
      </c>
      <c r="G20" s="159" t="s">
        <v>187</v>
      </c>
      <c r="H20" s="199" t="s">
        <v>201</v>
      </c>
      <c r="I20" s="199" t="s">
        <v>305</v>
      </c>
      <c r="J20" s="198"/>
      <c r="K20" s="198"/>
      <c r="L20" s="198" t="s">
        <v>592</v>
      </c>
      <c r="M20" s="198"/>
      <c r="N20" s="198"/>
      <c r="O20" s="198" t="s">
        <v>197</v>
      </c>
      <c r="P20" s="198" t="s">
        <v>201</v>
      </c>
      <c r="Q20" s="198"/>
      <c r="R20" s="198"/>
      <c r="S20" s="198"/>
      <c r="T20" s="198"/>
      <c r="U20" s="198"/>
      <c r="V20" s="198"/>
      <c r="W20" s="334"/>
      <c r="X20" s="198"/>
      <c r="Y20" s="198"/>
      <c r="Z20" s="198"/>
      <c r="AA20" s="198"/>
      <c r="AB20" s="198"/>
      <c r="AC20" s="198"/>
    </row>
    <row r="21" spans="1:29" s="185" customFormat="1" ht="12.75" customHeight="1">
      <c r="A21" s="184"/>
      <c r="B21" s="184"/>
      <c r="C21" s="184"/>
      <c r="D21" s="190"/>
      <c r="E21" s="191" t="s">
        <v>1537</v>
      </c>
      <c r="G21" s="185" t="s">
        <v>187</v>
      </c>
      <c r="H21" s="201" t="s">
        <v>201</v>
      </c>
      <c r="I21" s="201">
        <v>0.9798611111111111</v>
      </c>
      <c r="J21" s="196"/>
      <c r="K21" s="196"/>
      <c r="L21" s="196">
        <v>0.2534722222222222</v>
      </c>
      <c r="M21" s="196"/>
      <c r="N21" s="196"/>
      <c r="O21" s="196" t="s">
        <v>583</v>
      </c>
      <c r="P21" s="196" t="s">
        <v>201</v>
      </c>
      <c r="Q21" s="196"/>
      <c r="R21" s="196"/>
      <c r="S21" s="196"/>
      <c r="T21" s="196"/>
      <c r="U21" s="196"/>
      <c r="V21" s="196"/>
      <c r="W21" s="195"/>
      <c r="X21" s="196"/>
      <c r="Y21" s="196"/>
      <c r="Z21" s="196"/>
      <c r="AA21" s="196"/>
      <c r="AB21" s="196"/>
      <c r="AC21" s="196"/>
    </row>
    <row r="22" spans="1:29" ht="12.75" customHeight="1">
      <c r="A22" s="189"/>
      <c r="B22" s="189"/>
      <c r="C22" s="189"/>
      <c r="D22" s="166"/>
      <c r="E22" s="197" t="s">
        <v>1536</v>
      </c>
      <c r="G22" s="159" t="s">
        <v>187</v>
      </c>
      <c r="H22" s="199" t="s">
        <v>201</v>
      </c>
      <c r="I22" s="199" t="s">
        <v>305</v>
      </c>
      <c r="J22" s="198"/>
      <c r="K22" s="198"/>
      <c r="L22" s="198" t="s">
        <v>197</v>
      </c>
      <c r="M22" s="198"/>
      <c r="N22" s="198"/>
      <c r="O22" s="198" t="s">
        <v>197</v>
      </c>
      <c r="P22" s="198" t="s">
        <v>201</v>
      </c>
      <c r="Q22" s="198"/>
      <c r="R22" s="198"/>
      <c r="S22" s="198"/>
      <c r="T22" s="198"/>
      <c r="U22" s="198"/>
      <c r="V22" s="198"/>
      <c r="W22" s="334"/>
      <c r="X22" s="198"/>
      <c r="Y22" s="198"/>
      <c r="Z22" s="198"/>
      <c r="AA22" s="198"/>
      <c r="AB22" s="198"/>
      <c r="AC22" s="198"/>
    </row>
    <row r="23" spans="1:29" ht="12.75" customHeight="1">
      <c r="A23" s="189"/>
      <c r="B23" s="189"/>
      <c r="C23" s="189"/>
      <c r="D23" s="166"/>
      <c r="E23" s="197" t="s">
        <v>1535</v>
      </c>
      <c r="G23" s="159" t="s">
        <v>187</v>
      </c>
      <c r="H23" s="199" t="s">
        <v>201</v>
      </c>
      <c r="I23" s="199" t="s">
        <v>305</v>
      </c>
      <c r="J23" s="198"/>
      <c r="K23" s="198"/>
      <c r="L23" s="198" t="s">
        <v>197</v>
      </c>
      <c r="M23" s="198"/>
      <c r="N23" s="198"/>
      <c r="O23" s="198" t="s">
        <v>197</v>
      </c>
      <c r="P23" s="198" t="s">
        <v>201</v>
      </c>
      <c r="Q23" s="198"/>
      <c r="R23" s="198"/>
      <c r="S23" s="198"/>
      <c r="T23" s="198"/>
      <c r="U23" s="198"/>
      <c r="V23" s="198"/>
      <c r="W23" s="334"/>
      <c r="X23" s="198"/>
      <c r="Y23" s="198"/>
      <c r="Z23" s="198"/>
      <c r="AA23" s="198"/>
      <c r="AB23" s="198"/>
      <c r="AC23" s="198"/>
    </row>
    <row r="24" spans="1:29" s="185" customFormat="1" ht="12.75" customHeight="1">
      <c r="A24" s="184"/>
      <c r="D24" s="202"/>
      <c r="E24" s="212" t="s">
        <v>1534</v>
      </c>
      <c r="F24" s="212"/>
      <c r="G24" s="204" t="s">
        <v>189</v>
      </c>
      <c r="H24" s="206">
        <v>0.010416666666666666</v>
      </c>
      <c r="I24" s="206">
        <v>0.019444444444444445</v>
      </c>
      <c r="J24" s="205"/>
      <c r="K24" s="205"/>
      <c r="L24" s="205" t="s">
        <v>191</v>
      </c>
      <c r="M24" s="205"/>
      <c r="N24" s="205"/>
      <c r="O24" s="205">
        <v>0.36041666666666666</v>
      </c>
      <c r="P24" s="205">
        <v>0.36041666666666666</v>
      </c>
      <c r="Q24" s="205"/>
      <c r="R24" s="205"/>
      <c r="S24" s="205"/>
      <c r="T24" s="205"/>
      <c r="U24" s="205"/>
      <c r="V24" s="205"/>
      <c r="W24" s="327"/>
      <c r="X24" s="205"/>
      <c r="Y24" s="205"/>
      <c r="Z24" s="205"/>
      <c r="AA24" s="205"/>
      <c r="AB24" s="205"/>
      <c r="AC24" s="205"/>
    </row>
    <row r="25" spans="1:29" s="185" customFormat="1" ht="12.75" customHeight="1">
      <c r="A25" s="184"/>
      <c r="D25" s="209"/>
      <c r="E25" s="212"/>
      <c r="F25" s="212"/>
      <c r="G25" s="213" t="s">
        <v>187</v>
      </c>
      <c r="H25" s="215">
        <v>0.034027777777777775</v>
      </c>
      <c r="I25" s="215">
        <v>0.061111111111111116</v>
      </c>
      <c r="J25" s="214"/>
      <c r="K25" s="214"/>
      <c r="L25" s="214" t="s">
        <v>191</v>
      </c>
      <c r="M25" s="214"/>
      <c r="N25" s="214"/>
      <c r="O25" s="214"/>
      <c r="P25" s="214" t="s">
        <v>191</v>
      </c>
      <c r="Q25" s="214"/>
      <c r="R25" s="214"/>
      <c r="S25" s="214"/>
      <c r="T25" s="214"/>
      <c r="U25" s="214"/>
      <c r="V25" s="214"/>
      <c r="W25" s="489"/>
      <c r="X25" s="214"/>
      <c r="Y25" s="214"/>
      <c r="Z25" s="214"/>
      <c r="AA25" s="214"/>
      <c r="AB25" s="214"/>
      <c r="AC25" s="214"/>
    </row>
    <row r="26" spans="1:29" ht="12.75" customHeight="1">
      <c r="A26" s="189"/>
      <c r="B26" s="189"/>
      <c r="C26" s="189"/>
      <c r="D26" s="166"/>
      <c r="E26" s="197" t="s">
        <v>1533</v>
      </c>
      <c r="G26" s="159" t="s">
        <v>187</v>
      </c>
      <c r="H26" s="199" t="s">
        <v>201</v>
      </c>
      <c r="I26" s="199" t="s">
        <v>305</v>
      </c>
      <c r="J26" s="198"/>
      <c r="K26" s="198"/>
      <c r="L26" s="198" t="s">
        <v>201</v>
      </c>
      <c r="M26" s="198"/>
      <c r="N26" s="198"/>
      <c r="O26" s="198"/>
      <c r="P26" s="198" t="s">
        <v>197</v>
      </c>
      <c r="Q26" s="198"/>
      <c r="R26" s="198"/>
      <c r="S26" s="198"/>
      <c r="T26" s="198"/>
      <c r="U26" s="198"/>
      <c r="V26" s="198"/>
      <c r="W26" s="334"/>
      <c r="X26" s="198"/>
      <c r="Y26" s="198"/>
      <c r="Z26" s="198"/>
      <c r="AA26" s="198"/>
      <c r="AB26" s="198"/>
      <c r="AC26" s="198"/>
    </row>
    <row r="27" spans="1:29" s="185" customFormat="1" ht="12.75" customHeight="1">
      <c r="A27" s="184"/>
      <c r="D27" s="202"/>
      <c r="E27" s="203" t="s">
        <v>901</v>
      </c>
      <c r="F27" s="204"/>
      <c r="G27" s="204" t="s">
        <v>187</v>
      </c>
      <c r="H27" s="206" t="s">
        <v>201</v>
      </c>
      <c r="I27" s="206" t="s">
        <v>201</v>
      </c>
      <c r="J27" s="205"/>
      <c r="K27" s="205"/>
      <c r="L27" s="205" t="s">
        <v>201</v>
      </c>
      <c r="M27" s="205" t="s">
        <v>201</v>
      </c>
      <c r="N27" s="205"/>
      <c r="O27" s="205"/>
      <c r="P27" s="205" t="s">
        <v>201</v>
      </c>
      <c r="Q27" s="205"/>
      <c r="R27" s="205"/>
      <c r="S27" s="205">
        <v>0.40972222222222227</v>
      </c>
      <c r="T27" s="205">
        <v>0.43263888888888885</v>
      </c>
      <c r="U27" s="205">
        <v>0.5520833333333334</v>
      </c>
      <c r="V27" s="205" t="s">
        <v>201</v>
      </c>
      <c r="W27" s="327"/>
      <c r="X27" s="205"/>
      <c r="Y27" s="205">
        <v>0.8333333333333334</v>
      </c>
      <c r="Z27" s="205" t="s">
        <v>201</v>
      </c>
      <c r="AA27" s="205">
        <v>0.9166666666666666</v>
      </c>
      <c r="AB27" s="205">
        <v>0.9375</v>
      </c>
      <c r="AC27" s="205">
        <v>0.9375</v>
      </c>
    </row>
    <row r="28" spans="1:29" ht="12.75" customHeight="1">
      <c r="A28" s="189"/>
      <c r="B28" s="189"/>
      <c r="C28" s="189"/>
      <c r="D28" s="166"/>
      <c r="E28" s="197" t="s">
        <v>900</v>
      </c>
      <c r="G28" s="159" t="s">
        <v>187</v>
      </c>
      <c r="H28" s="199" t="s">
        <v>201</v>
      </c>
      <c r="I28" s="199" t="s">
        <v>201</v>
      </c>
      <c r="J28" s="198"/>
      <c r="K28" s="198"/>
      <c r="L28" s="198" t="s">
        <v>201</v>
      </c>
      <c r="M28" s="198" t="s">
        <v>195</v>
      </c>
      <c r="N28" s="198"/>
      <c r="O28" s="198"/>
      <c r="P28" s="198" t="s">
        <v>201</v>
      </c>
      <c r="Q28" s="198"/>
      <c r="R28" s="198"/>
      <c r="S28" s="198" t="s">
        <v>195</v>
      </c>
      <c r="T28" s="198" t="s">
        <v>195</v>
      </c>
      <c r="U28" s="198" t="s">
        <v>195</v>
      </c>
      <c r="V28" s="198" t="s">
        <v>195</v>
      </c>
      <c r="W28" s="334"/>
      <c r="X28" s="198"/>
      <c r="Y28" s="198" t="s">
        <v>195</v>
      </c>
      <c r="Z28" s="198" t="s">
        <v>195</v>
      </c>
      <c r="AA28" s="198" t="s">
        <v>195</v>
      </c>
      <c r="AB28" s="198" t="s">
        <v>195</v>
      </c>
      <c r="AC28" s="198" t="s">
        <v>195</v>
      </c>
    </row>
    <row r="29" spans="1:29" ht="12.75" customHeight="1">
      <c r="A29" s="189"/>
      <c r="B29" s="189"/>
      <c r="C29" s="189"/>
      <c r="D29" s="166"/>
      <c r="E29" s="197" t="s">
        <v>1532</v>
      </c>
      <c r="G29" s="159" t="s">
        <v>187</v>
      </c>
      <c r="H29" s="199" t="s">
        <v>201</v>
      </c>
      <c r="I29" s="199" t="s">
        <v>201</v>
      </c>
      <c r="J29" s="198"/>
      <c r="K29" s="198"/>
      <c r="L29" s="198" t="s">
        <v>201</v>
      </c>
      <c r="M29" s="198" t="s">
        <v>195</v>
      </c>
      <c r="N29" s="198"/>
      <c r="O29" s="198"/>
      <c r="P29" s="198" t="s">
        <v>201</v>
      </c>
      <c r="Q29" s="198"/>
      <c r="R29" s="198"/>
      <c r="S29" s="198" t="s">
        <v>195</v>
      </c>
      <c r="T29" s="198" t="s">
        <v>195</v>
      </c>
      <c r="U29" s="198" t="s">
        <v>195</v>
      </c>
      <c r="V29" s="198" t="s">
        <v>195</v>
      </c>
      <c r="W29" s="334"/>
      <c r="X29" s="198"/>
      <c r="Y29" s="198" t="s">
        <v>195</v>
      </c>
      <c r="Z29" s="198" t="s">
        <v>195</v>
      </c>
      <c r="AA29" s="198" t="s">
        <v>195</v>
      </c>
      <c r="AB29" s="198" t="s">
        <v>195</v>
      </c>
      <c r="AC29" s="198" t="s">
        <v>195</v>
      </c>
    </row>
    <row r="30" spans="1:29" ht="12.75" customHeight="1">
      <c r="A30" s="189"/>
      <c r="B30" s="189"/>
      <c r="C30" s="189"/>
      <c r="D30" s="223"/>
      <c r="E30" s="224" t="s">
        <v>1531</v>
      </c>
      <c r="F30" s="200"/>
      <c r="G30" s="200" t="s">
        <v>187</v>
      </c>
      <c r="H30" s="188" t="s">
        <v>201</v>
      </c>
      <c r="I30" s="188" t="s">
        <v>201</v>
      </c>
      <c r="J30" s="187"/>
      <c r="K30" s="187"/>
      <c r="L30" s="187" t="s">
        <v>201</v>
      </c>
      <c r="M30" s="187" t="s">
        <v>197</v>
      </c>
      <c r="N30" s="187"/>
      <c r="O30" s="187"/>
      <c r="P30" s="187" t="s">
        <v>201</v>
      </c>
      <c r="Q30" s="187"/>
      <c r="R30" s="187"/>
      <c r="S30" s="187" t="s">
        <v>197</v>
      </c>
      <c r="T30" s="187" t="s">
        <v>197</v>
      </c>
      <c r="U30" s="187" t="s">
        <v>197</v>
      </c>
      <c r="V30" s="187" t="s">
        <v>197</v>
      </c>
      <c r="W30" s="367"/>
      <c r="X30" s="187"/>
      <c r="Y30" s="187" t="s">
        <v>197</v>
      </c>
      <c r="Z30" s="187" t="s">
        <v>197</v>
      </c>
      <c r="AA30" s="187" t="s">
        <v>197</v>
      </c>
      <c r="AB30" s="187" t="s">
        <v>197</v>
      </c>
      <c r="AC30" s="187" t="s">
        <v>197</v>
      </c>
    </row>
    <row r="31" spans="1:29" s="185" customFormat="1" ht="12.75" customHeight="1">
      <c r="A31" s="184"/>
      <c r="D31" s="202"/>
      <c r="E31" s="212" t="s">
        <v>1530</v>
      </c>
      <c r="F31" s="212"/>
      <c r="G31" s="213" t="s">
        <v>189</v>
      </c>
      <c r="H31" s="215" t="s">
        <v>201</v>
      </c>
      <c r="I31" s="215">
        <v>0.10555555555555556</v>
      </c>
      <c r="J31" s="214"/>
      <c r="K31" s="214"/>
      <c r="L31" s="214" t="s">
        <v>201</v>
      </c>
      <c r="M31" s="214" t="s">
        <v>192</v>
      </c>
      <c r="N31" s="214"/>
      <c r="O31" s="214"/>
      <c r="P31" s="214" t="s">
        <v>486</v>
      </c>
      <c r="Q31" s="214"/>
      <c r="R31" s="214"/>
      <c r="S31" s="214" t="s">
        <v>192</v>
      </c>
      <c r="T31" s="214" t="s">
        <v>192</v>
      </c>
      <c r="U31" s="214" t="s">
        <v>192</v>
      </c>
      <c r="V31" s="214" t="s">
        <v>192</v>
      </c>
      <c r="W31" s="489"/>
      <c r="X31" s="214"/>
      <c r="Y31" s="214" t="s">
        <v>192</v>
      </c>
      <c r="Z31" s="214" t="s">
        <v>192</v>
      </c>
      <c r="AA31" s="214" t="s">
        <v>192</v>
      </c>
      <c r="AB31" s="214" t="s">
        <v>192</v>
      </c>
      <c r="AC31" s="214" t="s">
        <v>192</v>
      </c>
    </row>
    <row r="32" spans="1:29" s="185" customFormat="1" ht="12.75" customHeight="1">
      <c r="A32" s="184"/>
      <c r="D32" s="209"/>
      <c r="E32" s="212"/>
      <c r="F32" s="212"/>
      <c r="G32" s="213" t="s">
        <v>187</v>
      </c>
      <c r="H32" s="215" t="s">
        <v>201</v>
      </c>
      <c r="I32" s="215">
        <v>0.12638888888888888</v>
      </c>
      <c r="J32" s="214"/>
      <c r="K32" s="214"/>
      <c r="L32" s="214" t="s">
        <v>201</v>
      </c>
      <c r="M32" s="214" t="s">
        <v>192</v>
      </c>
      <c r="N32" s="214"/>
      <c r="O32" s="214"/>
      <c r="P32" s="214" t="s">
        <v>486</v>
      </c>
      <c r="Q32" s="214"/>
      <c r="R32" s="214"/>
      <c r="S32" s="214" t="s">
        <v>192</v>
      </c>
      <c r="T32" s="214" t="s">
        <v>192</v>
      </c>
      <c r="U32" s="214" t="s">
        <v>192</v>
      </c>
      <c r="V32" s="214" t="s">
        <v>192</v>
      </c>
      <c r="W32" s="489"/>
      <c r="X32" s="214"/>
      <c r="Y32" s="214" t="s">
        <v>192</v>
      </c>
      <c r="Z32" s="214" t="s">
        <v>192</v>
      </c>
      <c r="AA32" s="214" t="s">
        <v>192</v>
      </c>
      <c r="AB32" s="214" t="s">
        <v>192</v>
      </c>
      <c r="AC32" s="214" t="s">
        <v>192</v>
      </c>
    </row>
    <row r="33" spans="1:29" ht="12.75" customHeight="1">
      <c r="A33" s="189"/>
      <c r="B33" s="189"/>
      <c r="C33" s="189"/>
      <c r="D33" s="166"/>
      <c r="E33" s="197" t="s">
        <v>1529</v>
      </c>
      <c r="G33" s="159" t="s">
        <v>187</v>
      </c>
      <c r="H33" s="199" t="s">
        <v>201</v>
      </c>
      <c r="I33" s="199" t="s">
        <v>201</v>
      </c>
      <c r="J33" s="198"/>
      <c r="K33" s="198"/>
      <c r="L33" s="198" t="s">
        <v>201</v>
      </c>
      <c r="M33" s="198" t="s">
        <v>197</v>
      </c>
      <c r="N33" s="198"/>
      <c r="O33" s="198"/>
      <c r="P33" s="198" t="s">
        <v>201</v>
      </c>
      <c r="Q33" s="198"/>
      <c r="R33" s="198"/>
      <c r="S33" s="198" t="s">
        <v>197</v>
      </c>
      <c r="T33" s="198" t="s">
        <v>201</v>
      </c>
      <c r="U33" s="198" t="s">
        <v>201</v>
      </c>
      <c r="V33" s="198" t="s">
        <v>197</v>
      </c>
      <c r="W33" s="334"/>
      <c r="X33" s="198"/>
      <c r="Y33" s="198" t="s">
        <v>201</v>
      </c>
      <c r="Z33" s="198" t="s">
        <v>201</v>
      </c>
      <c r="AA33" s="198" t="s">
        <v>197</v>
      </c>
      <c r="AB33" s="198" t="s">
        <v>197</v>
      </c>
      <c r="AC33" s="198" t="s">
        <v>197</v>
      </c>
    </row>
    <row r="34" spans="1:29" ht="12.75" customHeight="1">
      <c r="A34" s="189"/>
      <c r="B34" s="189"/>
      <c r="C34" s="189"/>
      <c r="D34" s="166"/>
      <c r="E34" s="197" t="s">
        <v>1528</v>
      </c>
      <c r="G34" s="159" t="s">
        <v>187</v>
      </c>
      <c r="H34" s="199" t="s">
        <v>201</v>
      </c>
      <c r="I34" s="199" t="s">
        <v>201</v>
      </c>
      <c r="J34" s="198"/>
      <c r="K34" s="198"/>
      <c r="L34" s="198" t="s">
        <v>201</v>
      </c>
      <c r="M34" s="198" t="s">
        <v>197</v>
      </c>
      <c r="N34" s="198"/>
      <c r="O34" s="198"/>
      <c r="P34" s="198" t="s">
        <v>201</v>
      </c>
      <c r="Q34" s="198"/>
      <c r="R34" s="198"/>
      <c r="S34" s="198" t="s">
        <v>197</v>
      </c>
      <c r="T34" s="198" t="s">
        <v>201</v>
      </c>
      <c r="U34" s="198" t="s">
        <v>201</v>
      </c>
      <c r="V34" s="198" t="s">
        <v>197</v>
      </c>
      <c r="W34" s="334"/>
      <c r="X34" s="198"/>
      <c r="Y34" s="198" t="s">
        <v>201</v>
      </c>
      <c r="Z34" s="198" t="s">
        <v>201</v>
      </c>
      <c r="AA34" s="198" t="s">
        <v>197</v>
      </c>
      <c r="AB34" s="198" t="s">
        <v>197</v>
      </c>
      <c r="AC34" s="198" t="s">
        <v>197</v>
      </c>
    </row>
    <row r="35" spans="1:29" ht="12.75" customHeight="1">
      <c r="A35" s="189"/>
      <c r="B35" s="189"/>
      <c r="C35" s="189"/>
      <c r="D35" s="166"/>
      <c r="E35" s="197" t="s">
        <v>1527</v>
      </c>
      <c r="G35" s="159" t="s">
        <v>187</v>
      </c>
      <c r="H35" s="199" t="s">
        <v>201</v>
      </c>
      <c r="I35" s="199" t="s">
        <v>201</v>
      </c>
      <c r="J35" s="198"/>
      <c r="K35" s="198"/>
      <c r="L35" s="198" t="s">
        <v>201</v>
      </c>
      <c r="M35" s="198" t="s">
        <v>197</v>
      </c>
      <c r="N35" s="198"/>
      <c r="O35" s="198"/>
      <c r="P35" s="198" t="s">
        <v>201</v>
      </c>
      <c r="Q35" s="198"/>
      <c r="R35" s="198"/>
      <c r="S35" s="198" t="s">
        <v>197</v>
      </c>
      <c r="T35" s="198" t="s">
        <v>201</v>
      </c>
      <c r="U35" s="198" t="s">
        <v>201</v>
      </c>
      <c r="V35" s="198" t="s">
        <v>197</v>
      </c>
      <c r="W35" s="334"/>
      <c r="X35" s="198"/>
      <c r="Y35" s="198" t="s">
        <v>201</v>
      </c>
      <c r="Z35" s="198" t="s">
        <v>201</v>
      </c>
      <c r="AA35" s="198" t="s">
        <v>197</v>
      </c>
      <c r="AB35" s="198" t="s">
        <v>197</v>
      </c>
      <c r="AC35" s="198" t="s">
        <v>197</v>
      </c>
    </row>
    <row r="36" spans="1:29" s="185" customFormat="1" ht="12.75" customHeight="1">
      <c r="A36" s="184"/>
      <c r="D36" s="209"/>
      <c r="E36" s="210" t="s">
        <v>1007</v>
      </c>
      <c r="F36" s="225"/>
      <c r="G36" s="192" t="s">
        <v>189</v>
      </c>
      <c r="H36" s="194">
        <v>0.07361111111111111</v>
      </c>
      <c r="I36" s="194" t="s">
        <v>201</v>
      </c>
      <c r="J36" s="193"/>
      <c r="K36" s="193"/>
      <c r="L36" s="193">
        <v>0.3527777777777778</v>
      </c>
      <c r="M36" s="193">
        <v>0.47222222222222227</v>
      </c>
      <c r="N36" s="193"/>
      <c r="O36" s="193"/>
      <c r="P36" s="193" t="s">
        <v>201</v>
      </c>
      <c r="Q36" s="193"/>
      <c r="R36" s="193"/>
      <c r="S36" s="193">
        <v>0.5972222222222222</v>
      </c>
      <c r="T36" s="193" t="s">
        <v>201</v>
      </c>
      <c r="U36" s="193" t="s">
        <v>201</v>
      </c>
      <c r="V36" s="193">
        <v>0.6791666666666667</v>
      </c>
      <c r="W36" s="250"/>
      <c r="X36" s="193"/>
      <c r="Y36" s="193" t="s">
        <v>201</v>
      </c>
      <c r="Z36" s="193" t="s">
        <v>201</v>
      </c>
      <c r="AA36" s="193">
        <v>0.10416666666666667</v>
      </c>
      <c r="AB36" s="193">
        <v>0.11875</v>
      </c>
      <c r="AC36" s="193">
        <v>0.11875</v>
      </c>
    </row>
    <row r="37" spans="1:29" ht="12.75" customHeight="1">
      <c r="A37" s="189"/>
      <c r="B37" s="189"/>
      <c r="C37" s="189"/>
      <c r="D37" s="166"/>
      <c r="E37" s="197" t="s">
        <v>1526</v>
      </c>
      <c r="G37" s="159" t="s">
        <v>187</v>
      </c>
      <c r="H37" s="199" t="s">
        <v>201</v>
      </c>
      <c r="I37" s="199" t="s">
        <v>305</v>
      </c>
      <c r="J37" s="198"/>
      <c r="K37" s="198"/>
      <c r="L37" s="198" t="s">
        <v>201</v>
      </c>
      <c r="M37" s="198" t="s">
        <v>201</v>
      </c>
      <c r="N37" s="198"/>
      <c r="O37" s="198"/>
      <c r="P37" s="198" t="s">
        <v>195</v>
      </c>
      <c r="Q37" s="198"/>
      <c r="R37" s="198"/>
      <c r="S37" s="198" t="s">
        <v>201</v>
      </c>
      <c r="T37" s="198" t="s">
        <v>195</v>
      </c>
      <c r="U37" s="198" t="s">
        <v>195</v>
      </c>
      <c r="V37" s="198" t="s">
        <v>201</v>
      </c>
      <c r="W37" s="334"/>
      <c r="X37" s="198"/>
      <c r="Y37" s="198" t="s">
        <v>195</v>
      </c>
      <c r="Z37" s="198" t="s">
        <v>195</v>
      </c>
      <c r="AA37" s="198" t="s">
        <v>201</v>
      </c>
      <c r="AB37" s="198" t="s">
        <v>201</v>
      </c>
      <c r="AC37" s="198" t="s">
        <v>201</v>
      </c>
    </row>
    <row r="38" spans="1:29" ht="12.75" customHeight="1">
      <c r="A38" s="189"/>
      <c r="B38" s="189"/>
      <c r="C38" s="189"/>
      <c r="D38" s="166"/>
      <c r="E38" s="197" t="s">
        <v>1525</v>
      </c>
      <c r="G38" s="159" t="s">
        <v>187</v>
      </c>
      <c r="H38" s="199"/>
      <c r="I38" s="199" t="s">
        <v>305</v>
      </c>
      <c r="J38" s="198"/>
      <c r="K38" s="198"/>
      <c r="L38" s="198"/>
      <c r="M38" s="198"/>
      <c r="N38" s="198"/>
      <c r="O38" s="198"/>
      <c r="P38" s="198" t="s">
        <v>195</v>
      </c>
      <c r="Q38" s="198"/>
      <c r="R38" s="198"/>
      <c r="S38" s="198"/>
      <c r="T38" s="198" t="s">
        <v>195</v>
      </c>
      <c r="U38" s="198" t="s">
        <v>195</v>
      </c>
      <c r="V38" s="198"/>
      <c r="W38" s="334"/>
      <c r="X38" s="198"/>
      <c r="Y38" s="198" t="s">
        <v>195</v>
      </c>
      <c r="Z38" s="198" t="s">
        <v>195</v>
      </c>
      <c r="AA38" s="198"/>
      <c r="AB38" s="198"/>
      <c r="AC38" s="198"/>
    </row>
    <row r="39" spans="1:29" ht="12.75" customHeight="1" hidden="1">
      <c r="A39" s="189"/>
      <c r="D39" s="223"/>
      <c r="E39" s="224" t="s">
        <v>1524</v>
      </c>
      <c r="F39" s="200"/>
      <c r="G39" s="200" t="s">
        <v>187</v>
      </c>
      <c r="H39" s="188"/>
      <c r="I39" s="188" t="s">
        <v>201</v>
      </c>
      <c r="J39" s="187"/>
      <c r="K39" s="187"/>
      <c r="L39" s="187"/>
      <c r="M39" s="187"/>
      <c r="N39" s="187"/>
      <c r="O39" s="187"/>
      <c r="P39" s="187" t="s">
        <v>201</v>
      </c>
      <c r="Q39" s="187"/>
      <c r="R39" s="187"/>
      <c r="S39" s="187"/>
      <c r="T39" s="187" t="s">
        <v>201</v>
      </c>
      <c r="U39" s="187" t="s">
        <v>201</v>
      </c>
      <c r="V39" s="187"/>
      <c r="W39" s="367"/>
      <c r="X39" s="187"/>
      <c r="Y39" s="187" t="s">
        <v>201</v>
      </c>
      <c r="Z39" s="187" t="s">
        <v>201</v>
      </c>
      <c r="AA39" s="187"/>
      <c r="AB39" s="187"/>
      <c r="AC39" s="187"/>
    </row>
    <row r="40" spans="1:29" ht="12.75" customHeight="1" hidden="1">
      <c r="A40" s="189"/>
      <c r="B40" s="189"/>
      <c r="C40" s="189"/>
      <c r="D40" s="166"/>
      <c r="E40" s="197" t="s">
        <v>1523</v>
      </c>
      <c r="G40" s="159" t="s">
        <v>187</v>
      </c>
      <c r="H40" s="199"/>
      <c r="I40" s="199" t="s">
        <v>201</v>
      </c>
      <c r="J40" s="198"/>
      <c r="K40" s="198"/>
      <c r="L40" s="198"/>
      <c r="M40" s="198"/>
      <c r="N40" s="198"/>
      <c r="O40" s="198"/>
      <c r="P40" s="198" t="s">
        <v>201</v>
      </c>
      <c r="Q40" s="198"/>
      <c r="R40" s="198"/>
      <c r="S40" s="198"/>
      <c r="T40" s="198" t="s">
        <v>201</v>
      </c>
      <c r="U40" s="198" t="s">
        <v>201</v>
      </c>
      <c r="V40" s="198"/>
      <c r="W40" s="334"/>
      <c r="X40" s="198"/>
      <c r="Y40" s="198" t="s">
        <v>201</v>
      </c>
      <c r="Z40" s="198" t="s">
        <v>201</v>
      </c>
      <c r="AA40" s="198"/>
      <c r="AB40" s="198"/>
      <c r="AC40" s="198"/>
    </row>
    <row r="41" spans="1:29" s="185" customFormat="1" ht="12.75" customHeight="1" hidden="1">
      <c r="A41" s="184"/>
      <c r="B41" s="184"/>
      <c r="C41" s="184"/>
      <c r="D41" s="190"/>
      <c r="E41" s="191" t="s">
        <v>1522</v>
      </c>
      <c r="G41" s="185" t="s">
        <v>187</v>
      </c>
      <c r="H41" s="201"/>
      <c r="I41" s="201" t="s">
        <v>201</v>
      </c>
      <c r="J41" s="196"/>
      <c r="K41" s="196"/>
      <c r="L41" s="196"/>
      <c r="M41" s="196"/>
      <c r="N41" s="196"/>
      <c r="O41" s="196"/>
      <c r="P41" s="196" t="s">
        <v>201</v>
      </c>
      <c r="Q41" s="196"/>
      <c r="R41" s="196"/>
      <c r="S41" s="196"/>
      <c r="T41" s="196" t="s">
        <v>201</v>
      </c>
      <c r="U41" s="196" t="s">
        <v>201</v>
      </c>
      <c r="V41" s="196"/>
      <c r="W41" s="195"/>
      <c r="X41" s="196"/>
      <c r="Y41" s="196" t="s">
        <v>201</v>
      </c>
      <c r="Z41" s="196" t="s">
        <v>201</v>
      </c>
      <c r="AA41" s="196"/>
      <c r="AB41" s="196"/>
      <c r="AC41" s="196"/>
    </row>
    <row r="42" spans="1:29" ht="12.75" customHeight="1" hidden="1">
      <c r="A42" s="189"/>
      <c r="B42" s="189"/>
      <c r="C42" s="189"/>
      <c r="D42" s="166"/>
      <c r="E42" s="197" t="s">
        <v>1521</v>
      </c>
      <c r="G42" s="159" t="s">
        <v>187</v>
      </c>
      <c r="H42" s="199"/>
      <c r="I42" s="199" t="s">
        <v>201</v>
      </c>
      <c r="J42" s="198"/>
      <c r="K42" s="198"/>
      <c r="L42" s="198"/>
      <c r="M42" s="198"/>
      <c r="N42" s="198"/>
      <c r="O42" s="198"/>
      <c r="P42" s="198" t="s">
        <v>201</v>
      </c>
      <c r="Q42" s="198"/>
      <c r="R42" s="198"/>
      <c r="S42" s="198"/>
      <c r="T42" s="198" t="s">
        <v>201</v>
      </c>
      <c r="U42" s="198" t="s">
        <v>201</v>
      </c>
      <c r="V42" s="198"/>
      <c r="W42" s="334"/>
      <c r="X42" s="198"/>
      <c r="Y42" s="198" t="s">
        <v>201</v>
      </c>
      <c r="Z42" s="198" t="s">
        <v>201</v>
      </c>
      <c r="AA42" s="198"/>
      <c r="AB42" s="198"/>
      <c r="AC42" s="198"/>
    </row>
    <row r="43" spans="1:29" ht="12.75" customHeight="1" hidden="1">
      <c r="A43" s="189"/>
      <c r="D43" s="166"/>
      <c r="E43" s="197" t="s">
        <v>1520</v>
      </c>
      <c r="F43" s="173"/>
      <c r="G43" s="159" t="s">
        <v>187</v>
      </c>
      <c r="H43" s="199"/>
      <c r="I43" s="199" t="s">
        <v>201</v>
      </c>
      <c r="J43" s="198"/>
      <c r="K43" s="198"/>
      <c r="L43" s="198"/>
      <c r="M43" s="198"/>
      <c r="N43" s="198"/>
      <c r="O43" s="198"/>
      <c r="P43" s="198" t="s">
        <v>201</v>
      </c>
      <c r="Q43" s="198"/>
      <c r="R43" s="198"/>
      <c r="S43" s="198"/>
      <c r="T43" s="198" t="s">
        <v>201</v>
      </c>
      <c r="U43" s="198" t="s">
        <v>201</v>
      </c>
      <c r="V43" s="198"/>
      <c r="W43" s="334"/>
      <c r="X43" s="198"/>
      <c r="Y43" s="198" t="s">
        <v>201</v>
      </c>
      <c r="Z43" s="198" t="s">
        <v>201</v>
      </c>
      <c r="AA43" s="198"/>
      <c r="AB43" s="198"/>
      <c r="AC43" s="198"/>
    </row>
    <row r="44" spans="1:29" s="185" customFormat="1" ht="12.75" customHeight="1">
      <c r="A44" s="184"/>
      <c r="B44" s="184"/>
      <c r="C44" s="184"/>
      <c r="D44" s="211"/>
      <c r="E44" s="212" t="s">
        <v>842</v>
      </c>
      <c r="F44" s="213"/>
      <c r="G44" s="213" t="s">
        <v>189</v>
      </c>
      <c r="H44" s="215"/>
      <c r="I44" s="215">
        <v>0.17569444444444446</v>
      </c>
      <c r="J44" s="214"/>
      <c r="K44" s="214"/>
      <c r="L44" s="214"/>
      <c r="M44" s="214"/>
      <c r="N44" s="214"/>
      <c r="O44" s="214"/>
      <c r="P44" s="214">
        <v>0.47152777777777777</v>
      </c>
      <c r="Q44" s="214"/>
      <c r="R44" s="214"/>
      <c r="S44" s="214"/>
      <c r="T44" s="214">
        <v>0.5833333333333334</v>
      </c>
      <c r="U44" s="214">
        <v>0.7034722222222222</v>
      </c>
      <c r="V44" s="214"/>
      <c r="W44" s="489"/>
      <c r="X44" s="214"/>
      <c r="Y44" s="214">
        <v>0.0020833333333333333</v>
      </c>
      <c r="Z44" s="214">
        <v>0.04027777777777778</v>
      </c>
      <c r="AA44" s="214"/>
      <c r="AB44" s="214"/>
      <c r="AC44" s="214"/>
    </row>
    <row r="45" spans="1:29" s="265" customFormat="1" ht="12.75" customHeight="1" hidden="1">
      <c r="A45" s="266"/>
      <c r="D45" s="267"/>
      <c r="E45" s="268" t="s">
        <v>1519</v>
      </c>
      <c r="F45" s="269"/>
      <c r="G45" s="269" t="s">
        <v>187</v>
      </c>
      <c r="H45" s="188"/>
      <c r="I45" s="188"/>
      <c r="J45" s="187"/>
      <c r="K45" s="187"/>
      <c r="L45" s="271"/>
      <c r="M45" s="187"/>
      <c r="N45" s="187"/>
      <c r="O45" s="271"/>
      <c r="P45" s="187"/>
      <c r="Q45" s="271"/>
      <c r="R45" s="187"/>
      <c r="S45" s="271"/>
      <c r="T45" s="187"/>
      <c r="U45" s="271"/>
      <c r="V45" s="271"/>
      <c r="W45" s="367"/>
      <c r="X45" s="187"/>
      <c r="Y45" s="187"/>
      <c r="Z45" s="187"/>
      <c r="AA45" s="271"/>
      <c r="AB45" s="271"/>
      <c r="AC45" s="271"/>
    </row>
    <row r="46" spans="1:29" s="265" customFormat="1" ht="12.75" customHeight="1" hidden="1">
      <c r="A46" s="266"/>
      <c r="B46" s="266"/>
      <c r="C46" s="266"/>
      <c r="D46" s="284"/>
      <c r="E46" s="285" t="s">
        <v>835</v>
      </c>
      <c r="G46" s="265" t="s">
        <v>189</v>
      </c>
      <c r="H46" s="199"/>
      <c r="I46" s="199"/>
      <c r="J46" s="198"/>
      <c r="K46" s="198"/>
      <c r="L46" s="286"/>
      <c r="M46" s="198"/>
      <c r="N46" s="198"/>
      <c r="O46" s="286"/>
      <c r="P46" s="198"/>
      <c r="Q46" s="286"/>
      <c r="R46" s="198"/>
      <c r="S46" s="286"/>
      <c r="T46" s="198"/>
      <c r="U46" s="286"/>
      <c r="V46" s="286"/>
      <c r="W46" s="334"/>
      <c r="X46" s="198"/>
      <c r="Y46" s="198"/>
      <c r="Z46" s="198"/>
      <c r="AA46" s="286"/>
      <c r="AB46" s="286"/>
      <c r="AC46" s="286"/>
    </row>
    <row r="47" spans="4:29" ht="38.25">
      <c r="D47" s="216"/>
      <c r="E47" s="218"/>
      <c r="F47" s="228" t="s">
        <v>221</v>
      </c>
      <c r="G47" s="218"/>
      <c r="H47" s="229" t="s">
        <v>1549</v>
      </c>
      <c r="I47" s="229" t="s">
        <v>1550</v>
      </c>
      <c r="J47" s="229"/>
      <c r="K47" s="229"/>
      <c r="L47" s="183" t="s">
        <v>1551</v>
      </c>
      <c r="M47" s="182" t="s">
        <v>482</v>
      </c>
      <c r="N47" s="229"/>
      <c r="O47" s="229" t="s">
        <v>1552</v>
      </c>
      <c r="P47" s="229" t="s">
        <v>482</v>
      </c>
      <c r="Q47" s="229"/>
      <c r="R47" s="229"/>
      <c r="S47" s="229" t="s">
        <v>181</v>
      </c>
      <c r="T47" s="229" t="s">
        <v>1553</v>
      </c>
      <c r="U47" s="182" t="s">
        <v>380</v>
      </c>
      <c r="V47" s="182" t="s">
        <v>182</v>
      </c>
      <c r="W47" s="483"/>
      <c r="X47" s="229"/>
      <c r="Y47" s="229" t="s">
        <v>482</v>
      </c>
      <c r="Z47" s="229" t="s">
        <v>725</v>
      </c>
      <c r="AA47" s="229" t="s">
        <v>180</v>
      </c>
      <c r="AB47" s="229" t="s">
        <v>182</v>
      </c>
      <c r="AC47" s="259" t="s">
        <v>1280</v>
      </c>
    </row>
    <row r="48" spans="4:10" ht="12.75" customHeight="1">
      <c r="D48" s="164"/>
      <c r="E48" s="164"/>
      <c r="F48" s="164"/>
      <c r="G48" s="164"/>
      <c r="J48" s="164"/>
    </row>
    <row r="49" ht="12.75">
      <c r="E49" s="197"/>
    </row>
    <row r="50" ht="12.75">
      <c r="E50" s="197"/>
    </row>
  </sheetData>
  <sheetProtection selectLockedCells="1" selectUnlockedCells="1"/>
  <mergeCells count="2">
    <mergeCell ref="E24:F25"/>
    <mergeCell ref="E31:F3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2"/>
  <sheetViews>
    <sheetView showGridLines="0" zoomScale="80" zoomScaleNormal="80" zoomScaleSheetLayoutView="100" workbookViewId="0" topLeftCell="A1">
      <pane xSplit="11" ySplit="10" topLeftCell="L11" activePane="bottomRight" state="frozen"/>
      <selection pane="topLeft" activeCell="A1" sqref="A1"/>
      <selection pane="topRight" activeCell="L1" sqref="L1"/>
      <selection pane="bottomLeft" activeCell="A11" sqref="A11"/>
      <selection pane="bottomRight" activeCell="R39" sqref="R39"/>
    </sheetView>
  </sheetViews>
  <sheetFormatPr defaultColWidth="9.00390625" defaultRowHeight="12.75"/>
  <cols>
    <col min="1" max="6" width="0" style="159" hidden="1" customWidth="1"/>
    <col min="7" max="7" width="5.375" style="159" customWidth="1"/>
    <col min="8" max="8" width="0.875" style="159" customWidth="1"/>
    <col min="9" max="9" width="21.875" style="159" customWidth="1"/>
    <col min="10" max="10" width="1.12109375" style="159" customWidth="1"/>
    <col min="11" max="11" width="3.375" style="159" customWidth="1"/>
    <col min="12" max="27" width="7.75390625" style="159" customWidth="1"/>
    <col min="28" max="16384" width="9.125" style="159" customWidth="1"/>
  </cols>
  <sheetData>
    <row r="2" spans="9:11" ht="30" customHeight="1">
      <c r="I2" s="160" t="s">
        <v>227</v>
      </c>
      <c r="J2" s="161"/>
      <c r="K2" s="162" t="s">
        <v>228</v>
      </c>
    </row>
    <row r="3" spans="8:27" ht="12.75" customHeight="1">
      <c r="H3" s="163"/>
      <c r="I3" s="164"/>
      <c r="J3" s="164"/>
      <c r="K3" s="164"/>
      <c r="L3" s="165" t="s">
        <v>11</v>
      </c>
      <c r="M3" s="165" t="s">
        <v>14</v>
      </c>
      <c r="N3" s="165" t="s">
        <v>16</v>
      </c>
      <c r="O3" s="165" t="s">
        <v>18</v>
      </c>
      <c r="P3" s="165" t="s">
        <v>20</v>
      </c>
      <c r="Q3" s="165" t="s">
        <v>22</v>
      </c>
      <c r="R3" s="165" t="s">
        <v>24</v>
      </c>
      <c r="S3" s="165" t="s">
        <v>26</v>
      </c>
      <c r="T3" s="165" t="s">
        <v>137</v>
      </c>
      <c r="U3" s="165" t="s">
        <v>138</v>
      </c>
      <c r="V3" s="165" t="s">
        <v>28</v>
      </c>
      <c r="W3" s="165" t="s">
        <v>30</v>
      </c>
      <c r="X3" s="165" t="s">
        <v>32</v>
      </c>
      <c r="Y3" s="165" t="s">
        <v>34</v>
      </c>
      <c r="Z3" s="165" t="s">
        <v>36</v>
      </c>
      <c r="AA3" s="165" t="s">
        <v>38</v>
      </c>
    </row>
    <row r="4" spans="8:27" ht="12.75" customHeight="1">
      <c r="H4" s="166"/>
      <c r="L4" s="167"/>
      <c r="M4" s="167">
        <v>81500</v>
      </c>
      <c r="N4" s="167" t="s">
        <v>229</v>
      </c>
      <c r="O4" s="167" t="s">
        <v>230</v>
      </c>
      <c r="P4" s="167"/>
      <c r="Q4" s="167" t="s">
        <v>231</v>
      </c>
      <c r="R4" s="167" t="s">
        <v>232</v>
      </c>
      <c r="S4" s="167"/>
      <c r="T4" s="168"/>
      <c r="U4" s="168" t="s">
        <v>68</v>
      </c>
      <c r="V4" s="167" t="s">
        <v>233</v>
      </c>
      <c r="W4" s="168"/>
      <c r="X4" s="167">
        <v>51100</v>
      </c>
      <c r="Y4" s="167" t="s">
        <v>234</v>
      </c>
      <c r="Z4" s="167" t="s">
        <v>235</v>
      </c>
      <c r="AA4" s="167" t="s">
        <v>236</v>
      </c>
    </row>
    <row r="5" spans="8:27" ht="12.75" customHeight="1">
      <c r="H5" s="166"/>
      <c r="L5" s="167"/>
      <c r="M5" s="167"/>
      <c r="N5" s="167"/>
      <c r="O5" s="170"/>
      <c r="P5" s="167"/>
      <c r="Q5" s="167"/>
      <c r="R5" s="167"/>
      <c r="S5" s="167"/>
      <c r="T5" s="230"/>
      <c r="U5" s="230" t="s">
        <v>237</v>
      </c>
      <c r="V5" s="167"/>
      <c r="W5" s="230"/>
      <c r="X5" s="167"/>
      <c r="Y5" s="167"/>
      <c r="Z5" s="167"/>
      <c r="AA5" s="167"/>
    </row>
    <row r="6" spans="8:27" ht="12.75" customHeight="1">
      <c r="H6" s="166"/>
      <c r="L6" s="167"/>
      <c r="M6" s="167"/>
      <c r="N6" s="167" t="s">
        <v>155</v>
      </c>
      <c r="O6" s="172" t="s">
        <v>154</v>
      </c>
      <c r="P6" s="167"/>
      <c r="Q6" s="167" t="s">
        <v>153</v>
      </c>
      <c r="R6" s="167" t="s">
        <v>152</v>
      </c>
      <c r="S6" s="167"/>
      <c r="T6" s="171"/>
      <c r="U6" s="171" t="s">
        <v>150</v>
      </c>
      <c r="V6" s="167" t="s">
        <v>151</v>
      </c>
      <c r="W6" s="171"/>
      <c r="X6" s="167" t="s">
        <v>149</v>
      </c>
      <c r="Y6" s="167" t="s">
        <v>148</v>
      </c>
      <c r="Z6" s="167" t="s">
        <v>156</v>
      </c>
      <c r="AA6" s="167" t="s">
        <v>157</v>
      </c>
    </row>
    <row r="7" spans="8:27" ht="12.75" customHeight="1">
      <c r="H7" s="166"/>
      <c r="J7" s="173" t="s">
        <v>158</v>
      </c>
      <c r="L7" s="167"/>
      <c r="M7" s="167"/>
      <c r="N7" s="167" t="s">
        <v>159</v>
      </c>
      <c r="O7" s="167"/>
      <c r="P7" s="167"/>
      <c r="Q7" s="167"/>
      <c r="R7" s="167"/>
      <c r="S7" s="167"/>
      <c r="T7" s="171"/>
      <c r="U7" s="171"/>
      <c r="V7" s="167"/>
      <c r="W7" s="171"/>
      <c r="X7" s="167"/>
      <c r="Y7" s="167"/>
      <c r="Z7" s="167"/>
      <c r="AA7" s="167"/>
    </row>
    <row r="8" spans="8:27" ht="12.75" customHeight="1">
      <c r="H8" s="166"/>
      <c r="J8" s="173"/>
      <c r="L8" s="167"/>
      <c r="M8" s="167" t="s">
        <v>160</v>
      </c>
      <c r="N8" s="167" t="s">
        <v>238</v>
      </c>
      <c r="O8" s="167" t="s">
        <v>238</v>
      </c>
      <c r="P8" s="167"/>
      <c r="Q8" s="167" t="s">
        <v>161</v>
      </c>
      <c r="R8" s="167" t="s">
        <v>161</v>
      </c>
      <c r="S8" s="167"/>
      <c r="T8" s="171"/>
      <c r="U8" s="171" t="s">
        <v>161</v>
      </c>
      <c r="V8" s="167" t="s">
        <v>160</v>
      </c>
      <c r="W8" s="171"/>
      <c r="X8" s="167" t="s">
        <v>161</v>
      </c>
      <c r="Y8" s="167" t="s">
        <v>160</v>
      </c>
      <c r="Z8" s="167" t="s">
        <v>161</v>
      </c>
      <c r="AA8" s="167" t="s">
        <v>160</v>
      </c>
    </row>
    <row r="9" spans="8:27" ht="12.75" customHeight="1">
      <c r="H9" s="166"/>
      <c r="J9" s="173"/>
      <c r="L9" s="167"/>
      <c r="M9" s="167" t="s">
        <v>166</v>
      </c>
      <c r="N9" s="172"/>
      <c r="O9" s="167"/>
      <c r="P9" s="167"/>
      <c r="Q9" s="172"/>
      <c r="R9" s="172"/>
      <c r="S9" s="167"/>
      <c r="T9" s="171"/>
      <c r="U9" s="171"/>
      <c r="V9" s="167"/>
      <c r="W9" s="171"/>
      <c r="X9" s="167" t="s">
        <v>160</v>
      </c>
      <c r="Y9" s="167" t="s">
        <v>164</v>
      </c>
      <c r="Z9" s="167" t="s">
        <v>167</v>
      </c>
      <c r="AA9" s="167"/>
    </row>
    <row r="10" spans="1:27" ht="12.75" customHeight="1">
      <c r="A10" s="159" t="s">
        <v>168</v>
      </c>
      <c r="C10" s="159" t="s">
        <v>169</v>
      </c>
      <c r="E10" s="159" t="s">
        <v>170</v>
      </c>
      <c r="H10" s="174"/>
      <c r="I10" s="175"/>
      <c r="J10" s="175"/>
      <c r="K10" s="175"/>
      <c r="L10" s="176"/>
      <c r="M10" s="176" t="s">
        <v>239</v>
      </c>
      <c r="N10" s="176"/>
      <c r="O10" s="176"/>
      <c r="P10" s="176"/>
      <c r="Q10" s="177"/>
      <c r="R10" s="177"/>
      <c r="S10" s="176"/>
      <c r="T10" s="178"/>
      <c r="U10" s="178"/>
      <c r="V10" s="176"/>
      <c r="W10" s="178"/>
      <c r="X10" s="177" t="s">
        <v>240</v>
      </c>
      <c r="Y10" s="176"/>
      <c r="Z10" s="176" t="s">
        <v>173</v>
      </c>
      <c r="AA10" s="176"/>
    </row>
    <row r="11" spans="1:27" ht="20.25">
      <c r="A11" s="159" t="s">
        <v>174</v>
      </c>
      <c r="B11" s="159" t="s">
        <v>175</v>
      </c>
      <c r="C11" s="159" t="s">
        <v>174</v>
      </c>
      <c r="D11" s="159" t="s">
        <v>175</v>
      </c>
      <c r="E11" s="159" t="s">
        <v>174</v>
      </c>
      <c r="F11" s="159" t="s">
        <v>175</v>
      </c>
      <c r="H11" s="174"/>
      <c r="I11" s="175"/>
      <c r="J11" s="231" t="s">
        <v>176</v>
      </c>
      <c r="K11" s="175"/>
      <c r="L11" s="182"/>
      <c r="M11" s="183" t="s">
        <v>224</v>
      </c>
      <c r="N11" s="183" t="s">
        <v>101</v>
      </c>
      <c r="O11" s="183" t="s">
        <v>225</v>
      </c>
      <c r="P11" s="183"/>
      <c r="Q11" s="229" t="s">
        <v>101</v>
      </c>
      <c r="R11" s="183" t="s">
        <v>241</v>
      </c>
      <c r="S11" s="183"/>
      <c r="T11" s="183"/>
      <c r="U11" s="183" t="s">
        <v>224</v>
      </c>
      <c r="V11" s="183" t="s">
        <v>222</v>
      </c>
      <c r="W11" s="183"/>
      <c r="X11" s="183" t="s">
        <v>223</v>
      </c>
      <c r="Y11" s="183" t="s">
        <v>222</v>
      </c>
      <c r="Z11" s="183" t="s">
        <v>224</v>
      </c>
      <c r="AA11" s="183" t="s">
        <v>242</v>
      </c>
    </row>
    <row r="12" spans="1:27" s="185" customFormat="1" ht="12.75" customHeight="1">
      <c r="A12" s="184"/>
      <c r="C12" s="184"/>
      <c r="E12" s="184"/>
      <c r="H12" s="190"/>
      <c r="I12" s="191" t="s">
        <v>219</v>
      </c>
      <c r="K12" s="226" t="s">
        <v>187</v>
      </c>
      <c r="L12" s="196"/>
      <c r="M12" s="196" t="s">
        <v>220</v>
      </c>
      <c r="N12" s="196"/>
      <c r="O12" s="196" t="s">
        <v>220</v>
      </c>
      <c r="P12" s="196"/>
      <c r="Q12" s="196"/>
      <c r="R12" s="196"/>
      <c r="S12" s="196"/>
      <c r="T12" s="201"/>
      <c r="U12" s="201" t="s">
        <v>220</v>
      </c>
      <c r="V12" s="196"/>
      <c r="W12" s="201"/>
      <c r="X12" s="196"/>
      <c r="Y12" s="196"/>
      <c r="Z12" s="196" t="s">
        <v>220</v>
      </c>
      <c r="AA12" s="196" t="s">
        <v>220</v>
      </c>
    </row>
    <row r="13" spans="1:27" s="185" customFormat="1" ht="12.75" customHeight="1">
      <c r="A13" s="184"/>
      <c r="C13" s="184"/>
      <c r="E13" s="184"/>
      <c r="H13" s="190"/>
      <c r="I13" s="191" t="s">
        <v>218</v>
      </c>
      <c r="K13" s="226" t="s">
        <v>187</v>
      </c>
      <c r="L13" s="196"/>
      <c r="M13" s="196" t="s">
        <v>195</v>
      </c>
      <c r="N13" s="196"/>
      <c r="O13" s="196" t="s">
        <v>195</v>
      </c>
      <c r="P13" s="196"/>
      <c r="Q13" s="196"/>
      <c r="R13" s="196"/>
      <c r="S13" s="196"/>
      <c r="T13" s="201"/>
      <c r="U13" s="201" t="s">
        <v>195</v>
      </c>
      <c r="V13" s="196"/>
      <c r="W13" s="201"/>
      <c r="X13" s="196"/>
      <c r="Y13" s="196"/>
      <c r="Z13" s="196" t="s">
        <v>195</v>
      </c>
      <c r="AA13" s="196" t="s">
        <v>195</v>
      </c>
    </row>
    <row r="14" spans="1:27" ht="12.75" customHeight="1">
      <c r="A14" s="189"/>
      <c r="C14" s="189"/>
      <c r="E14" s="189"/>
      <c r="H14" s="166"/>
      <c r="I14" s="197" t="s">
        <v>217</v>
      </c>
      <c r="K14" s="227" t="s">
        <v>187</v>
      </c>
      <c r="L14" s="198"/>
      <c r="M14" s="198" t="s">
        <v>195</v>
      </c>
      <c r="N14" s="198"/>
      <c r="O14" s="198" t="s">
        <v>195</v>
      </c>
      <c r="P14" s="198"/>
      <c r="Q14" s="198"/>
      <c r="R14" s="198"/>
      <c r="S14" s="198"/>
      <c r="T14" s="199"/>
      <c r="U14" s="199" t="s">
        <v>195</v>
      </c>
      <c r="V14" s="198"/>
      <c r="W14" s="199"/>
      <c r="X14" s="198"/>
      <c r="Y14" s="198"/>
      <c r="Z14" s="198" t="s">
        <v>195</v>
      </c>
      <c r="AA14" s="198" t="s">
        <v>195</v>
      </c>
    </row>
    <row r="15" spans="1:27" ht="12.75" customHeight="1">
      <c r="A15" s="189"/>
      <c r="C15" s="189"/>
      <c r="E15" s="189"/>
      <c r="H15" s="166"/>
      <c r="I15" s="197" t="s">
        <v>216</v>
      </c>
      <c r="K15" s="227" t="s">
        <v>187</v>
      </c>
      <c r="L15" s="198"/>
      <c r="M15" s="198" t="s">
        <v>195</v>
      </c>
      <c r="N15" s="198"/>
      <c r="O15" s="198" t="s">
        <v>195</v>
      </c>
      <c r="P15" s="198"/>
      <c r="Q15" s="198"/>
      <c r="R15" s="198"/>
      <c r="S15" s="198"/>
      <c r="T15" s="199"/>
      <c r="U15" s="199" t="s">
        <v>195</v>
      </c>
      <c r="V15" s="198"/>
      <c r="W15" s="199"/>
      <c r="X15" s="198"/>
      <c r="Y15" s="198"/>
      <c r="Z15" s="198" t="s">
        <v>195</v>
      </c>
      <c r="AA15" s="198" t="s">
        <v>195</v>
      </c>
    </row>
    <row r="16" spans="1:27" s="185" customFormat="1" ht="12.75" customHeight="1">
      <c r="A16" s="184"/>
      <c r="C16" s="184"/>
      <c r="E16" s="184">
        <v>0</v>
      </c>
      <c r="H16" s="190"/>
      <c r="I16" s="191" t="s">
        <v>215</v>
      </c>
      <c r="K16" s="226" t="s">
        <v>187</v>
      </c>
      <c r="L16" s="196"/>
      <c r="M16" s="196">
        <v>0.07222222222222223</v>
      </c>
      <c r="N16" s="196"/>
      <c r="O16" s="196">
        <f>O23-$E23</f>
        <v>0.20555555555555555</v>
      </c>
      <c r="P16" s="196"/>
      <c r="Q16" s="196"/>
      <c r="R16" s="196"/>
      <c r="S16" s="196"/>
      <c r="T16" s="201"/>
      <c r="U16" s="201">
        <f>U23-$E23</f>
        <v>0.49375000000000013</v>
      </c>
      <c r="V16" s="196"/>
      <c r="W16" s="201"/>
      <c r="X16" s="196"/>
      <c r="Y16" s="196" t="s">
        <v>201</v>
      </c>
      <c r="Z16" s="196">
        <v>0.9965277777777778</v>
      </c>
      <c r="AA16" s="196">
        <v>0.9965277777777778</v>
      </c>
    </row>
    <row r="17" spans="1:27" ht="12.75" customHeight="1">
      <c r="A17" s="189"/>
      <c r="C17" s="189"/>
      <c r="E17" s="189"/>
      <c r="H17" s="166"/>
      <c r="I17" s="197" t="s">
        <v>214</v>
      </c>
      <c r="K17" s="159" t="s">
        <v>187</v>
      </c>
      <c r="L17" s="198"/>
      <c r="M17" s="198" t="s">
        <v>195</v>
      </c>
      <c r="N17" s="198"/>
      <c r="O17" s="198" t="s">
        <v>195</v>
      </c>
      <c r="P17" s="198"/>
      <c r="Q17" s="198"/>
      <c r="R17" s="198"/>
      <c r="S17" s="198"/>
      <c r="T17" s="199"/>
      <c r="U17" s="199" t="s">
        <v>195</v>
      </c>
      <c r="V17" s="198"/>
      <c r="W17" s="199"/>
      <c r="X17" s="198"/>
      <c r="Y17" s="198"/>
      <c r="Z17" s="198" t="s">
        <v>195</v>
      </c>
      <c r="AA17" s="198" t="s">
        <v>195</v>
      </c>
    </row>
    <row r="18" spans="1:27" ht="12.75" customHeight="1">
      <c r="A18" s="189"/>
      <c r="C18" s="189"/>
      <c r="E18" s="189"/>
      <c r="H18" s="166"/>
      <c r="I18" s="197" t="s">
        <v>213</v>
      </c>
      <c r="K18" s="159" t="s">
        <v>187</v>
      </c>
      <c r="L18" s="198"/>
      <c r="M18" s="198" t="s">
        <v>195</v>
      </c>
      <c r="N18" s="198"/>
      <c r="O18" s="198" t="s">
        <v>195</v>
      </c>
      <c r="P18" s="198"/>
      <c r="Q18" s="198"/>
      <c r="R18" s="198"/>
      <c r="S18" s="198"/>
      <c r="T18" s="199"/>
      <c r="U18" s="199" t="s">
        <v>195</v>
      </c>
      <c r="V18" s="198"/>
      <c r="W18" s="199"/>
      <c r="X18" s="198"/>
      <c r="Y18" s="198"/>
      <c r="Z18" s="198" t="s">
        <v>195</v>
      </c>
      <c r="AA18" s="198" t="s">
        <v>195</v>
      </c>
    </row>
    <row r="19" spans="1:27" ht="12.75" customHeight="1">
      <c r="A19" s="189"/>
      <c r="C19" s="189"/>
      <c r="E19" s="189"/>
      <c r="H19" s="174"/>
      <c r="I19" s="232" t="s">
        <v>212</v>
      </c>
      <c r="J19" s="175"/>
      <c r="K19" s="175" t="s">
        <v>187</v>
      </c>
      <c r="L19" s="221"/>
      <c r="M19" s="221" t="s">
        <v>197</v>
      </c>
      <c r="N19" s="221"/>
      <c r="O19" s="221" t="s">
        <v>197</v>
      </c>
      <c r="P19" s="221"/>
      <c r="Q19" s="221"/>
      <c r="R19" s="221"/>
      <c r="S19" s="221"/>
      <c r="T19" s="222"/>
      <c r="U19" s="222" t="s">
        <v>197</v>
      </c>
      <c r="V19" s="221" t="s">
        <v>201</v>
      </c>
      <c r="W19" s="222"/>
      <c r="X19" s="221" t="s">
        <v>201</v>
      </c>
      <c r="Y19" s="221"/>
      <c r="Z19" s="221" t="s">
        <v>197</v>
      </c>
      <c r="AA19" s="221" t="s">
        <v>197</v>
      </c>
    </row>
    <row r="20" spans="1:27" s="185" customFormat="1" ht="12.75" customHeight="1">
      <c r="A20" s="184">
        <v>0</v>
      </c>
      <c r="C20" s="184">
        <v>0</v>
      </c>
      <c r="E20" s="185" t="s">
        <v>201</v>
      </c>
      <c r="H20" s="202"/>
      <c r="I20" s="203" t="s">
        <v>211</v>
      </c>
      <c r="J20" s="233"/>
      <c r="K20" s="204" t="s">
        <v>187</v>
      </c>
      <c r="L20" s="234"/>
      <c r="M20" s="205" t="s">
        <v>201</v>
      </c>
      <c r="N20" s="205">
        <f>N32-$C32</f>
        <v>0.20624999999999996</v>
      </c>
      <c r="O20" s="234" t="s">
        <v>201</v>
      </c>
      <c r="P20" s="234"/>
      <c r="Q20" s="205">
        <f>Q32-$C32</f>
        <v>0.2895833333333333</v>
      </c>
      <c r="R20" s="205">
        <f>R23-$A23</f>
        <v>0.42708333333333337</v>
      </c>
      <c r="S20" s="234"/>
      <c r="T20" s="235"/>
      <c r="U20" s="235" t="s">
        <v>201</v>
      </c>
      <c r="V20" s="205">
        <f>V32-$C32</f>
        <v>0.5395833333333333</v>
      </c>
      <c r="W20" s="235"/>
      <c r="X20" s="205">
        <f>X32-$C32</f>
        <v>0.70625</v>
      </c>
      <c r="Y20" s="205">
        <v>0.8541666666666666</v>
      </c>
      <c r="Z20" s="234" t="s">
        <v>201</v>
      </c>
      <c r="AA20" s="234" t="s">
        <v>201</v>
      </c>
    </row>
    <row r="21" spans="8:27" ht="12.75" customHeight="1">
      <c r="H21" s="174"/>
      <c r="I21" s="232" t="s">
        <v>210</v>
      </c>
      <c r="J21" s="175"/>
      <c r="K21" s="175" t="s">
        <v>187</v>
      </c>
      <c r="L21" s="236"/>
      <c r="M21" s="221" t="s">
        <v>201</v>
      </c>
      <c r="N21" s="221" t="s">
        <v>195</v>
      </c>
      <c r="O21" s="236" t="s">
        <v>201</v>
      </c>
      <c r="P21" s="236"/>
      <c r="Q21" s="221">
        <v>0.28125</v>
      </c>
      <c r="R21" s="221">
        <v>0.3625</v>
      </c>
      <c r="S21" s="236"/>
      <c r="T21" s="237"/>
      <c r="U21" s="237" t="s">
        <v>201</v>
      </c>
      <c r="V21" s="221" t="s">
        <v>195</v>
      </c>
      <c r="W21" s="237"/>
      <c r="X21" s="221" t="s">
        <v>195</v>
      </c>
      <c r="Y21" s="221" t="s">
        <v>195</v>
      </c>
      <c r="Z21" s="236" t="s">
        <v>201</v>
      </c>
      <c r="AA21" s="236" t="s">
        <v>201</v>
      </c>
    </row>
    <row r="22" spans="8:27" ht="12.75" customHeight="1">
      <c r="H22" s="216"/>
      <c r="I22" s="217" t="s">
        <v>209</v>
      </c>
      <c r="J22" s="218"/>
      <c r="K22" s="218" t="s">
        <v>187</v>
      </c>
      <c r="L22" s="238"/>
      <c r="M22" s="238" t="s">
        <v>201</v>
      </c>
      <c r="N22" s="219" t="s">
        <v>201</v>
      </c>
      <c r="O22" s="238" t="s">
        <v>201</v>
      </c>
      <c r="P22" s="238"/>
      <c r="Q22" s="219" t="s">
        <v>201</v>
      </c>
      <c r="R22" s="219">
        <v>0.38125</v>
      </c>
      <c r="S22" s="238"/>
      <c r="T22" s="239"/>
      <c r="U22" s="239" t="s">
        <v>201</v>
      </c>
      <c r="V22" s="219" t="s">
        <v>201</v>
      </c>
      <c r="W22" s="239"/>
      <c r="X22" s="219" t="s">
        <v>201</v>
      </c>
      <c r="Y22" s="219" t="s">
        <v>201</v>
      </c>
      <c r="Z22" s="238" t="s">
        <v>201</v>
      </c>
      <c r="AA22" s="238" t="s">
        <v>201</v>
      </c>
    </row>
    <row r="23" spans="1:27" ht="12.75" customHeight="1">
      <c r="A23" s="189">
        <v>0.03958333333333333</v>
      </c>
      <c r="C23" s="189" t="s">
        <v>201</v>
      </c>
      <c r="E23" s="189">
        <v>0.06666666666666667</v>
      </c>
      <c r="H23" s="166"/>
      <c r="I23" s="197" t="s">
        <v>208</v>
      </c>
      <c r="K23" s="159" t="s">
        <v>187</v>
      </c>
      <c r="L23" s="221"/>
      <c r="M23" s="221">
        <v>0.14444444444444446</v>
      </c>
      <c r="N23" s="221" t="s">
        <v>201</v>
      </c>
      <c r="O23" s="221">
        <f>O32-$E32</f>
        <v>0.2722222222222222</v>
      </c>
      <c r="P23" s="236"/>
      <c r="Q23" s="221" t="s">
        <v>201</v>
      </c>
      <c r="R23" s="221">
        <f>R32-$A32</f>
        <v>0.46666666666666673</v>
      </c>
      <c r="S23" s="236"/>
      <c r="T23" s="222"/>
      <c r="U23" s="222">
        <f>U32-$E32</f>
        <v>0.5604166666666668</v>
      </c>
      <c r="V23" s="221" t="s">
        <v>201</v>
      </c>
      <c r="W23" s="222"/>
      <c r="X23" s="221" t="s">
        <v>201</v>
      </c>
      <c r="Y23" s="221" t="s">
        <v>201</v>
      </c>
      <c r="Z23" s="221">
        <v>0.06597222222222222</v>
      </c>
      <c r="AA23" s="221">
        <v>0.06597222222222222</v>
      </c>
    </row>
    <row r="24" spans="8:27" ht="12.75" customHeight="1">
      <c r="H24" s="223"/>
      <c r="I24" s="224" t="s">
        <v>207</v>
      </c>
      <c r="J24" s="200"/>
      <c r="K24" s="200" t="s">
        <v>187</v>
      </c>
      <c r="L24" s="207"/>
      <c r="M24" s="198" t="s">
        <v>201</v>
      </c>
      <c r="N24" s="198" t="s">
        <v>195</v>
      </c>
      <c r="O24" s="207" t="s">
        <v>201</v>
      </c>
      <c r="P24" s="207"/>
      <c r="Q24" s="198">
        <v>0.3020833333333333</v>
      </c>
      <c r="R24" s="207" t="s">
        <v>201</v>
      </c>
      <c r="S24" s="207"/>
      <c r="T24" s="208"/>
      <c r="U24" s="208" t="s">
        <v>201</v>
      </c>
      <c r="V24" s="198" t="s">
        <v>195</v>
      </c>
      <c r="W24" s="208"/>
      <c r="X24" s="198" t="s">
        <v>195</v>
      </c>
      <c r="Y24" s="198" t="s">
        <v>195</v>
      </c>
      <c r="Z24" s="207" t="s">
        <v>201</v>
      </c>
      <c r="AA24" s="207" t="s">
        <v>201</v>
      </c>
    </row>
    <row r="25" spans="8:27" ht="12.75" customHeight="1">
      <c r="H25" s="166"/>
      <c r="I25" s="197" t="s">
        <v>206</v>
      </c>
      <c r="K25" s="159" t="s">
        <v>187</v>
      </c>
      <c r="L25" s="207"/>
      <c r="M25" s="198" t="s">
        <v>201</v>
      </c>
      <c r="N25" s="198" t="s">
        <v>195</v>
      </c>
      <c r="O25" s="207" t="s">
        <v>201</v>
      </c>
      <c r="P25" s="207"/>
      <c r="Q25" s="198">
        <v>0.3194444444444445</v>
      </c>
      <c r="R25" s="207" t="s">
        <v>201</v>
      </c>
      <c r="S25" s="207"/>
      <c r="T25" s="208"/>
      <c r="U25" s="208" t="s">
        <v>201</v>
      </c>
      <c r="V25" s="198" t="s">
        <v>195</v>
      </c>
      <c r="W25" s="208"/>
      <c r="X25" s="198" t="s">
        <v>195</v>
      </c>
      <c r="Y25" s="198" t="s">
        <v>195</v>
      </c>
      <c r="Z25" s="207" t="s">
        <v>201</v>
      </c>
      <c r="AA25" s="207" t="s">
        <v>201</v>
      </c>
    </row>
    <row r="26" spans="8:27" ht="12.75" customHeight="1">
      <c r="H26" s="216"/>
      <c r="I26" s="212" t="s">
        <v>200</v>
      </c>
      <c r="J26" s="213"/>
      <c r="K26" s="213" t="s">
        <v>189</v>
      </c>
      <c r="L26" s="214"/>
      <c r="M26" s="214" t="s">
        <v>195</v>
      </c>
      <c r="N26" s="214" t="s">
        <v>195</v>
      </c>
      <c r="O26" s="214" t="s">
        <v>195</v>
      </c>
      <c r="P26" s="240"/>
      <c r="Q26" s="214" t="s">
        <v>195</v>
      </c>
      <c r="R26" s="214" t="s">
        <v>195</v>
      </c>
      <c r="S26" s="240"/>
      <c r="T26" s="215"/>
      <c r="U26" s="215" t="s">
        <v>195</v>
      </c>
      <c r="V26" s="214" t="s">
        <v>195</v>
      </c>
      <c r="W26" s="215"/>
      <c r="X26" s="214" t="s">
        <v>195</v>
      </c>
      <c r="Y26" s="214" t="s">
        <v>195</v>
      </c>
      <c r="Z26" s="214" t="s">
        <v>195</v>
      </c>
      <c r="AA26" s="214" t="s">
        <v>195</v>
      </c>
    </row>
    <row r="27" spans="1:27" s="185" customFormat="1" ht="12.75" customHeight="1">
      <c r="A27" s="185" t="s">
        <v>201</v>
      </c>
      <c r="C27" s="185" t="s">
        <v>201</v>
      </c>
      <c r="E27" s="184" t="s">
        <v>201</v>
      </c>
      <c r="H27" s="202"/>
      <c r="I27" s="203" t="s">
        <v>205</v>
      </c>
      <c r="J27" s="204"/>
      <c r="K27" s="204" t="s">
        <v>187</v>
      </c>
      <c r="L27" s="205"/>
      <c r="M27" s="234" t="s">
        <v>201</v>
      </c>
      <c r="N27" s="234" t="s">
        <v>201</v>
      </c>
      <c r="O27" s="234" t="s">
        <v>201</v>
      </c>
      <c r="P27" s="205"/>
      <c r="Q27" s="234" t="s">
        <v>201</v>
      </c>
      <c r="R27" s="234" t="s">
        <v>201</v>
      </c>
      <c r="S27" s="234"/>
      <c r="T27" s="235"/>
      <c r="U27" s="235" t="s">
        <v>201</v>
      </c>
      <c r="V27" s="234" t="s">
        <v>201</v>
      </c>
      <c r="W27" s="235"/>
      <c r="X27" s="234" t="s">
        <v>201</v>
      </c>
      <c r="Y27" s="234" t="s">
        <v>201</v>
      </c>
      <c r="Z27" s="234" t="s">
        <v>201</v>
      </c>
      <c r="AA27" s="234" t="s">
        <v>201</v>
      </c>
    </row>
    <row r="28" spans="8:27" ht="12.75" customHeight="1">
      <c r="H28" s="166"/>
      <c r="I28" s="197" t="s">
        <v>243</v>
      </c>
      <c r="K28" s="159" t="s">
        <v>187</v>
      </c>
      <c r="L28" s="207"/>
      <c r="M28" s="207" t="s">
        <v>201</v>
      </c>
      <c r="N28" s="207" t="s">
        <v>201</v>
      </c>
      <c r="O28" s="207" t="s">
        <v>201</v>
      </c>
      <c r="P28" s="198"/>
      <c r="Q28" s="207" t="s">
        <v>201</v>
      </c>
      <c r="R28" s="207" t="s">
        <v>201</v>
      </c>
      <c r="S28" s="207"/>
      <c r="T28" s="208"/>
      <c r="U28" s="208" t="s">
        <v>201</v>
      </c>
      <c r="V28" s="207" t="s">
        <v>201</v>
      </c>
      <c r="W28" s="208"/>
      <c r="X28" s="207" t="s">
        <v>201</v>
      </c>
      <c r="Y28" s="207" t="s">
        <v>201</v>
      </c>
      <c r="Z28" s="207" t="s">
        <v>201</v>
      </c>
      <c r="AA28" s="207" t="s">
        <v>201</v>
      </c>
    </row>
    <row r="29" spans="8:27" ht="12.75" customHeight="1">
      <c r="H29" s="166"/>
      <c r="I29" s="197" t="s">
        <v>203</v>
      </c>
      <c r="K29" s="159" t="s">
        <v>187</v>
      </c>
      <c r="L29" s="207"/>
      <c r="M29" s="207" t="s">
        <v>201</v>
      </c>
      <c r="N29" s="207" t="s">
        <v>201</v>
      </c>
      <c r="O29" s="207" t="s">
        <v>201</v>
      </c>
      <c r="P29" s="198"/>
      <c r="Q29" s="207" t="s">
        <v>201</v>
      </c>
      <c r="R29" s="207" t="s">
        <v>201</v>
      </c>
      <c r="S29" s="207"/>
      <c r="T29" s="208"/>
      <c r="U29" s="208" t="s">
        <v>201</v>
      </c>
      <c r="V29" s="207" t="s">
        <v>201</v>
      </c>
      <c r="W29" s="208"/>
      <c r="X29" s="207" t="s">
        <v>201</v>
      </c>
      <c r="Y29" s="207" t="s">
        <v>201</v>
      </c>
      <c r="Z29" s="207" t="s">
        <v>201</v>
      </c>
      <c r="AA29" s="207" t="s">
        <v>201</v>
      </c>
    </row>
    <row r="30" spans="8:27" ht="12.75" customHeight="1">
      <c r="H30" s="166"/>
      <c r="I30" s="197" t="s">
        <v>202</v>
      </c>
      <c r="K30" s="159" t="s">
        <v>187</v>
      </c>
      <c r="L30" s="207"/>
      <c r="M30" s="207" t="s">
        <v>201</v>
      </c>
      <c r="N30" s="207" t="s">
        <v>201</v>
      </c>
      <c r="O30" s="207" t="s">
        <v>201</v>
      </c>
      <c r="P30" s="198"/>
      <c r="Q30" s="207" t="s">
        <v>201</v>
      </c>
      <c r="R30" s="207" t="s">
        <v>201</v>
      </c>
      <c r="S30" s="207"/>
      <c r="T30" s="208"/>
      <c r="U30" s="208" t="s">
        <v>201</v>
      </c>
      <c r="V30" s="207" t="s">
        <v>201</v>
      </c>
      <c r="W30" s="208"/>
      <c r="X30" s="207" t="s">
        <v>201</v>
      </c>
      <c r="Y30" s="207" t="s">
        <v>201</v>
      </c>
      <c r="Z30" s="207" t="s">
        <v>201</v>
      </c>
      <c r="AA30" s="207" t="s">
        <v>201</v>
      </c>
    </row>
    <row r="31" spans="8:27" s="185" customFormat="1" ht="12.75" customHeight="1">
      <c r="H31" s="209"/>
      <c r="I31" s="210" t="s">
        <v>200</v>
      </c>
      <c r="J31" s="192"/>
      <c r="K31" s="192" t="s">
        <v>189</v>
      </c>
      <c r="L31" s="241"/>
      <c r="M31" s="241" t="s">
        <v>201</v>
      </c>
      <c r="N31" s="241" t="s">
        <v>201</v>
      </c>
      <c r="O31" s="241" t="s">
        <v>201</v>
      </c>
      <c r="P31" s="193"/>
      <c r="Q31" s="241" t="s">
        <v>201</v>
      </c>
      <c r="R31" s="241" t="s">
        <v>201</v>
      </c>
      <c r="S31" s="241"/>
      <c r="T31" s="242"/>
      <c r="U31" s="242" t="s">
        <v>201</v>
      </c>
      <c r="V31" s="241" t="s">
        <v>201</v>
      </c>
      <c r="W31" s="242"/>
      <c r="X31" s="241" t="s">
        <v>201</v>
      </c>
      <c r="Y31" s="241" t="s">
        <v>201</v>
      </c>
      <c r="Z31" s="241" t="s">
        <v>201</v>
      </c>
      <c r="AA31" s="241" t="s">
        <v>201</v>
      </c>
    </row>
    <row r="32" spans="1:27" ht="12.75" customHeight="1">
      <c r="A32" s="184">
        <v>0.029861111111111113</v>
      </c>
      <c r="B32" s="189">
        <v>0.013888888888888888</v>
      </c>
      <c r="C32" s="184">
        <v>0.05416666666666667</v>
      </c>
      <c r="E32" s="184">
        <v>0.029861111111111113</v>
      </c>
      <c r="H32" s="166"/>
      <c r="I32" s="191" t="s">
        <v>200</v>
      </c>
      <c r="J32" s="185"/>
      <c r="K32" s="185" t="s">
        <v>187</v>
      </c>
      <c r="L32" s="196"/>
      <c r="M32" s="196">
        <v>0.17430555555555557</v>
      </c>
      <c r="N32" s="196">
        <f>N39-$C39</f>
        <v>0.26041666666666663</v>
      </c>
      <c r="O32" s="196">
        <f>O39-$E39</f>
        <v>0.3020833333333333</v>
      </c>
      <c r="P32" s="243"/>
      <c r="Q32" s="196">
        <f>Q39-$C39</f>
        <v>0.34375</v>
      </c>
      <c r="R32" s="196">
        <f>R39-$A39-$B32</f>
        <v>0.49652777777777785</v>
      </c>
      <c r="S32" s="243"/>
      <c r="T32" s="201"/>
      <c r="U32" s="201">
        <f>U39-$E39</f>
        <v>0.5902777777777779</v>
      </c>
      <c r="V32" s="196">
        <f>V39-$C39</f>
        <v>0.59375</v>
      </c>
      <c r="W32" s="201"/>
      <c r="X32" s="196">
        <f>X39-$C39</f>
        <v>0.7604166666666667</v>
      </c>
      <c r="Y32" s="243" t="s">
        <v>195</v>
      </c>
      <c r="Z32" s="196">
        <v>0.09722222222222222</v>
      </c>
      <c r="AA32" s="196">
        <v>0.09722222222222222</v>
      </c>
    </row>
    <row r="33" spans="8:27" ht="12.75" customHeight="1">
      <c r="H33" s="166"/>
      <c r="I33" s="197" t="s">
        <v>199</v>
      </c>
      <c r="K33" s="159" t="s">
        <v>187</v>
      </c>
      <c r="L33" s="198"/>
      <c r="M33" s="198" t="s">
        <v>197</v>
      </c>
      <c r="N33" s="198" t="s">
        <v>197</v>
      </c>
      <c r="O33" s="198" t="s">
        <v>197</v>
      </c>
      <c r="P33" s="207"/>
      <c r="Q33" s="198" t="s">
        <v>197</v>
      </c>
      <c r="R33" s="198" t="s">
        <v>197</v>
      </c>
      <c r="S33" s="207"/>
      <c r="T33" s="199"/>
      <c r="U33" s="199" t="s">
        <v>197</v>
      </c>
      <c r="V33" s="198" t="s">
        <v>197</v>
      </c>
      <c r="W33" s="199"/>
      <c r="X33" s="198" t="s">
        <v>197</v>
      </c>
      <c r="Y33" s="198" t="s">
        <v>197</v>
      </c>
      <c r="Z33" s="198" t="s">
        <v>197</v>
      </c>
      <c r="AA33" s="198" t="s">
        <v>197</v>
      </c>
    </row>
    <row r="34" spans="8:27" ht="12.75" customHeight="1">
      <c r="H34" s="166"/>
      <c r="I34" s="197" t="s">
        <v>198</v>
      </c>
      <c r="K34" s="159" t="s">
        <v>187</v>
      </c>
      <c r="L34" s="198"/>
      <c r="M34" s="198" t="s">
        <v>197</v>
      </c>
      <c r="N34" s="198" t="s">
        <v>197</v>
      </c>
      <c r="O34" s="198" t="s">
        <v>197</v>
      </c>
      <c r="P34" s="207"/>
      <c r="Q34" s="198" t="s">
        <v>197</v>
      </c>
      <c r="R34" s="198" t="s">
        <v>197</v>
      </c>
      <c r="S34" s="207"/>
      <c r="T34" s="199"/>
      <c r="U34" s="199" t="s">
        <v>197</v>
      </c>
      <c r="V34" s="198" t="s">
        <v>197</v>
      </c>
      <c r="W34" s="199"/>
      <c r="X34" s="198" t="s">
        <v>197</v>
      </c>
      <c r="Y34" s="198" t="s">
        <v>197</v>
      </c>
      <c r="Z34" s="198" t="s">
        <v>197</v>
      </c>
      <c r="AA34" s="198" t="s">
        <v>197</v>
      </c>
    </row>
    <row r="35" spans="8:27" ht="12.75" customHeight="1">
      <c r="H35" s="166"/>
      <c r="I35" s="197" t="s">
        <v>196</v>
      </c>
      <c r="K35" s="159" t="s">
        <v>187</v>
      </c>
      <c r="L35" s="207"/>
      <c r="M35" s="198" t="s">
        <v>197</v>
      </c>
      <c r="N35" s="198" t="s">
        <v>197</v>
      </c>
      <c r="O35" s="198" t="s">
        <v>197</v>
      </c>
      <c r="P35" s="207"/>
      <c r="Q35" s="198" t="s">
        <v>197</v>
      </c>
      <c r="R35" s="198" t="s">
        <v>197</v>
      </c>
      <c r="S35" s="207"/>
      <c r="T35" s="208"/>
      <c r="U35" s="208" t="s">
        <v>197</v>
      </c>
      <c r="V35" s="198" t="s">
        <v>197</v>
      </c>
      <c r="W35" s="208"/>
      <c r="X35" s="198" t="s">
        <v>197</v>
      </c>
      <c r="Y35" s="198" t="s">
        <v>197</v>
      </c>
      <c r="Z35" s="198" t="s">
        <v>197</v>
      </c>
      <c r="AA35" s="198" t="s">
        <v>197</v>
      </c>
    </row>
    <row r="36" spans="8:27" ht="12.75" customHeight="1">
      <c r="H36" s="166"/>
      <c r="I36" s="197" t="s">
        <v>194</v>
      </c>
      <c r="K36" s="159" t="s">
        <v>187</v>
      </c>
      <c r="L36" s="207"/>
      <c r="M36" s="198" t="s">
        <v>195</v>
      </c>
      <c r="N36" s="198" t="s">
        <v>195</v>
      </c>
      <c r="O36" s="198" t="s">
        <v>195</v>
      </c>
      <c r="P36" s="207"/>
      <c r="Q36" s="198" t="s">
        <v>195</v>
      </c>
      <c r="R36" s="198" t="s">
        <v>195</v>
      </c>
      <c r="S36" s="207"/>
      <c r="T36" s="208"/>
      <c r="U36" s="208" t="s">
        <v>195</v>
      </c>
      <c r="V36" s="198" t="s">
        <v>195</v>
      </c>
      <c r="W36" s="208"/>
      <c r="X36" s="198" t="s">
        <v>195</v>
      </c>
      <c r="Y36" s="198" t="s">
        <v>195</v>
      </c>
      <c r="Z36" s="198" t="s">
        <v>195</v>
      </c>
      <c r="AA36" s="198" t="s">
        <v>195</v>
      </c>
    </row>
    <row r="37" spans="8:27" ht="12.75" customHeight="1">
      <c r="H37" s="166"/>
      <c r="I37" s="197" t="s">
        <v>190</v>
      </c>
      <c r="K37" s="161" t="s">
        <v>189</v>
      </c>
      <c r="L37" s="244"/>
      <c r="M37" s="245" t="s">
        <v>244</v>
      </c>
      <c r="N37" s="245" t="s">
        <v>192</v>
      </c>
      <c r="O37" s="245" t="s">
        <v>192</v>
      </c>
      <c r="P37" s="244"/>
      <c r="Q37" s="245" t="s">
        <v>192</v>
      </c>
      <c r="R37" s="245" t="s">
        <v>192</v>
      </c>
      <c r="S37" s="244"/>
      <c r="T37" s="246"/>
      <c r="U37" s="246" t="s">
        <v>244</v>
      </c>
      <c r="V37" s="245" t="s">
        <v>192</v>
      </c>
      <c r="W37" s="246"/>
      <c r="X37" s="245" t="s">
        <v>192</v>
      </c>
      <c r="Y37" s="245" t="s">
        <v>191</v>
      </c>
      <c r="Z37" s="245" t="s">
        <v>192</v>
      </c>
      <c r="AA37" s="245" t="s">
        <v>192</v>
      </c>
    </row>
    <row r="38" spans="8:27" ht="12.75" customHeight="1">
      <c r="H38" s="166"/>
      <c r="I38" s="197"/>
      <c r="K38" s="164" t="s">
        <v>187</v>
      </c>
      <c r="L38" s="247"/>
      <c r="M38" s="248" t="s">
        <v>244</v>
      </c>
      <c r="N38" s="248" t="s">
        <v>192</v>
      </c>
      <c r="O38" s="248" t="s">
        <v>192</v>
      </c>
      <c r="P38" s="247"/>
      <c r="Q38" s="248" t="s">
        <v>192</v>
      </c>
      <c r="R38" s="248" t="s">
        <v>192</v>
      </c>
      <c r="S38" s="247"/>
      <c r="T38" s="249"/>
      <c r="U38" s="249" t="s">
        <v>244</v>
      </c>
      <c r="V38" s="248" t="s">
        <v>192</v>
      </c>
      <c r="W38" s="249"/>
      <c r="X38" s="248" t="s">
        <v>192</v>
      </c>
      <c r="Y38" s="248" t="s">
        <v>191</v>
      </c>
      <c r="Z38" s="248" t="s">
        <v>192</v>
      </c>
      <c r="AA38" s="248" t="s">
        <v>192</v>
      </c>
    </row>
    <row r="39" spans="1:27" ht="12.75" customHeight="1">
      <c r="A39" s="189">
        <v>0.10416666666666667</v>
      </c>
      <c r="C39" s="189">
        <v>0.10416666666666667</v>
      </c>
      <c r="E39" s="189">
        <v>0.10416666666666667</v>
      </c>
      <c r="H39" s="190"/>
      <c r="I39" s="191" t="s">
        <v>188</v>
      </c>
      <c r="J39" s="185"/>
      <c r="K39" s="192" t="s">
        <v>189</v>
      </c>
      <c r="L39" s="193"/>
      <c r="M39" s="193">
        <v>0.2916666666666667</v>
      </c>
      <c r="N39" s="250">
        <v>0.3645833333333333</v>
      </c>
      <c r="O39" s="250">
        <v>0.40625</v>
      </c>
      <c r="P39" s="193"/>
      <c r="Q39" s="250">
        <v>0.4479166666666667</v>
      </c>
      <c r="R39" s="250">
        <v>0.6145833333333334</v>
      </c>
      <c r="S39" s="193"/>
      <c r="T39" s="250"/>
      <c r="U39" s="250">
        <v>0.6944444444444445</v>
      </c>
      <c r="V39" s="250">
        <v>0.6979166666666666</v>
      </c>
      <c r="W39" s="250"/>
      <c r="X39" s="250">
        <v>0.8645833333333334</v>
      </c>
      <c r="Y39" s="250">
        <v>0.03125</v>
      </c>
      <c r="Z39" s="250">
        <v>0.19791666666666666</v>
      </c>
      <c r="AA39" s="250">
        <v>0.19791666666666666</v>
      </c>
    </row>
    <row r="40" spans="8:27" ht="12.75" customHeight="1" hidden="1">
      <c r="H40" s="190"/>
      <c r="I40" s="191"/>
      <c r="J40" s="185"/>
      <c r="K40" s="185" t="s">
        <v>187</v>
      </c>
      <c r="L40" s="243"/>
      <c r="M40" s="196"/>
      <c r="N40" s="196"/>
      <c r="O40" s="201"/>
      <c r="P40" s="243"/>
      <c r="Q40" s="196"/>
      <c r="R40" s="196"/>
      <c r="S40" s="243"/>
      <c r="T40" s="201"/>
      <c r="U40" s="201"/>
      <c r="V40" s="196"/>
      <c r="W40" s="201"/>
      <c r="X40" s="196"/>
      <c r="Y40" s="243"/>
      <c r="Z40" s="196"/>
      <c r="AA40" s="196"/>
    </row>
    <row r="41" spans="8:27" ht="12.75" customHeight="1" hidden="1">
      <c r="H41" s="180"/>
      <c r="I41" s="251" t="s">
        <v>186</v>
      </c>
      <c r="J41" s="161"/>
      <c r="K41" s="161" t="s">
        <v>189</v>
      </c>
      <c r="L41" s="245"/>
      <c r="M41" s="245"/>
      <c r="N41" s="245"/>
      <c r="O41" s="246"/>
      <c r="P41" s="245"/>
      <c r="Q41" s="245"/>
      <c r="R41" s="245"/>
      <c r="S41" s="245"/>
      <c r="T41" s="246"/>
      <c r="U41" s="246"/>
      <c r="V41" s="245"/>
      <c r="W41" s="246"/>
      <c r="X41" s="245"/>
      <c r="Y41" s="245"/>
      <c r="Z41" s="245"/>
      <c r="AA41" s="245"/>
    </row>
    <row r="42" spans="8:27" ht="29.25">
      <c r="H42" s="216"/>
      <c r="I42" s="218"/>
      <c r="J42" s="228" t="s">
        <v>221</v>
      </c>
      <c r="K42" s="218"/>
      <c r="L42" s="229"/>
      <c r="M42" s="229" t="s">
        <v>184</v>
      </c>
      <c r="N42" s="229" t="s">
        <v>178</v>
      </c>
      <c r="O42" s="183" t="s">
        <v>183</v>
      </c>
      <c r="P42" s="229"/>
      <c r="Q42" s="183" t="s">
        <v>182</v>
      </c>
      <c r="R42" s="183" t="s">
        <v>181</v>
      </c>
      <c r="S42" s="229"/>
      <c r="T42" s="229"/>
      <c r="U42" s="229" t="s">
        <v>179</v>
      </c>
      <c r="V42" s="183" t="s">
        <v>180</v>
      </c>
      <c r="W42" s="229"/>
      <c r="X42" s="229" t="s">
        <v>178</v>
      </c>
      <c r="Y42" s="229" t="s">
        <v>177</v>
      </c>
      <c r="Z42" s="229" t="s">
        <v>185</v>
      </c>
      <c r="AA42" s="229" t="s">
        <v>185</v>
      </c>
    </row>
  </sheetData>
  <sheetProtection selectLockedCells="1" selectUnlockedCells="1"/>
  <mergeCells count="4">
    <mergeCell ref="I37:I38"/>
    <mergeCell ref="J37:J38"/>
    <mergeCell ref="I39:I40"/>
    <mergeCell ref="J39:J40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6"/>
  <sheetViews>
    <sheetView showGridLines="0" zoomScale="80" zoomScaleNormal="80" zoomScaleSheetLayoutView="100" workbookViewId="0" topLeftCell="C1">
      <pane xSplit="5" ySplit="10" topLeftCell="H11" activePane="bottomRight" state="frozen"/>
      <selection pane="topLeft" activeCell="C1" sqref="C1"/>
      <selection pane="topRight" activeCell="H1" sqref="H1"/>
      <selection pane="bottomLeft" activeCell="C11" sqref="C11"/>
      <selection pane="bottomRight" activeCell="V51" sqref="V51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22" width="7.75390625" style="159" customWidth="1"/>
    <col min="23" max="16384" width="9.125" style="159" customWidth="1"/>
  </cols>
  <sheetData>
    <row r="2" spans="5:9" ht="30" customHeight="1">
      <c r="E2" s="162" t="s">
        <v>1554</v>
      </c>
      <c r="F2" s="161"/>
      <c r="G2" s="315" t="s">
        <v>1555</v>
      </c>
      <c r="H2" s="315"/>
      <c r="I2" s="315"/>
    </row>
    <row r="3" spans="4:22" ht="12.75" customHeight="1">
      <c r="D3" s="163"/>
      <c r="E3" s="164"/>
      <c r="F3" s="164"/>
      <c r="G3" s="164"/>
      <c r="H3" s="617" t="s">
        <v>11</v>
      </c>
      <c r="I3" s="617" t="s">
        <v>14</v>
      </c>
      <c r="J3" s="617" t="s">
        <v>16</v>
      </c>
      <c r="K3" s="617" t="s">
        <v>18</v>
      </c>
      <c r="L3" s="617" t="s">
        <v>20</v>
      </c>
      <c r="M3" s="617" t="s">
        <v>22</v>
      </c>
      <c r="N3" s="617" t="s">
        <v>24</v>
      </c>
      <c r="O3" s="617" t="s">
        <v>26</v>
      </c>
      <c r="P3" s="617" t="s">
        <v>137</v>
      </c>
      <c r="Q3" s="617" t="s">
        <v>138</v>
      </c>
      <c r="R3" s="617" t="s">
        <v>28</v>
      </c>
      <c r="S3" s="617" t="s">
        <v>30</v>
      </c>
      <c r="T3" s="617" t="s">
        <v>32</v>
      </c>
      <c r="U3" s="617" t="s">
        <v>34</v>
      </c>
      <c r="V3" s="617" t="s">
        <v>36</v>
      </c>
    </row>
    <row r="4" spans="4:22" s="548" customFormat="1" ht="12.75" customHeight="1">
      <c r="D4" s="549"/>
      <c r="H4" s="167"/>
      <c r="I4" s="167" t="s">
        <v>545</v>
      </c>
      <c r="J4" s="167"/>
      <c r="K4" s="619"/>
      <c r="L4" s="619"/>
      <c r="M4" s="619"/>
      <c r="N4" s="619"/>
      <c r="O4" s="619"/>
      <c r="P4" s="619"/>
      <c r="Q4" s="619"/>
      <c r="R4" s="167" t="s">
        <v>411</v>
      </c>
      <c r="S4" s="167"/>
      <c r="T4" s="167"/>
      <c r="U4" s="167"/>
      <c r="V4" s="167"/>
    </row>
    <row r="5" spans="4:22" ht="12.75" customHeight="1">
      <c r="D5" s="166"/>
      <c r="H5" s="167"/>
      <c r="I5" s="167"/>
      <c r="J5" s="167"/>
      <c r="K5" s="167"/>
      <c r="L5" s="167"/>
      <c r="M5" s="167"/>
      <c r="N5" s="167"/>
      <c r="O5" s="167"/>
      <c r="P5" s="252"/>
      <c r="Q5" s="167"/>
      <c r="R5" s="167" t="s">
        <v>415</v>
      </c>
      <c r="S5" s="167"/>
      <c r="T5" s="167"/>
      <c r="U5" s="167"/>
      <c r="V5" s="167"/>
    </row>
    <row r="6" spans="4:22" ht="12.75" customHeight="1">
      <c r="D6" s="166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 t="s">
        <v>359</v>
      </c>
      <c r="S6" s="167"/>
      <c r="T6" s="167"/>
      <c r="U6" s="167"/>
      <c r="V6" s="167"/>
    </row>
    <row r="7" spans="4:22" ht="12.75" customHeight="1">
      <c r="D7" s="166"/>
      <c r="F7" s="173" t="s">
        <v>158</v>
      </c>
      <c r="H7" s="167"/>
      <c r="I7" s="167"/>
      <c r="J7" s="167"/>
      <c r="K7" s="409"/>
      <c r="L7" s="167"/>
      <c r="M7" s="167"/>
      <c r="N7" s="172"/>
      <c r="O7" s="167"/>
      <c r="P7" s="167"/>
      <c r="Q7" s="656"/>
      <c r="R7" s="167"/>
      <c r="S7" s="167"/>
      <c r="T7" s="167"/>
      <c r="U7" s="167"/>
      <c r="V7" s="167"/>
    </row>
    <row r="8" spans="4:22" ht="12.75" customHeight="1">
      <c r="D8" s="166"/>
      <c r="F8" s="173"/>
      <c r="H8" s="167"/>
      <c r="I8" s="167" t="s">
        <v>160</v>
      </c>
      <c r="J8" s="167"/>
      <c r="K8" s="409"/>
      <c r="L8" s="167"/>
      <c r="M8" s="167"/>
      <c r="N8" s="360"/>
      <c r="O8" s="360"/>
      <c r="P8" s="646"/>
      <c r="Q8" s="360"/>
      <c r="R8" s="167" t="s">
        <v>161</v>
      </c>
      <c r="S8" s="167"/>
      <c r="T8" s="167"/>
      <c r="U8" s="167"/>
      <c r="V8" s="167"/>
    </row>
    <row r="9" spans="4:22" ht="12.75" customHeight="1">
      <c r="D9" s="166"/>
      <c r="H9" s="409"/>
      <c r="I9" s="167"/>
      <c r="J9" s="172"/>
      <c r="K9" s="360"/>
      <c r="L9" s="360"/>
      <c r="M9" s="360"/>
      <c r="N9" s="647"/>
      <c r="O9" s="360"/>
      <c r="P9" s="360"/>
      <c r="Q9" s="167"/>
      <c r="R9" s="172"/>
      <c r="S9" s="409"/>
      <c r="T9" s="409"/>
      <c r="U9" s="167"/>
      <c r="V9" s="409"/>
    </row>
    <row r="10" spans="4:22" ht="12.75" customHeight="1">
      <c r="D10" s="174"/>
      <c r="E10" s="175"/>
      <c r="F10" s="175"/>
      <c r="G10" s="175"/>
      <c r="H10" s="176"/>
      <c r="I10" s="176"/>
      <c r="J10" s="176"/>
      <c r="K10" s="622"/>
      <c r="L10" s="622"/>
      <c r="M10" s="622"/>
      <c r="N10" s="622"/>
      <c r="O10" s="622"/>
      <c r="P10" s="621"/>
      <c r="Q10" s="622"/>
      <c r="R10" s="177"/>
      <c r="S10" s="176"/>
      <c r="T10" s="176"/>
      <c r="U10" s="176"/>
      <c r="V10" s="176"/>
    </row>
    <row r="11" spans="1:22" ht="12.75">
      <c r="A11" s="159" t="s">
        <v>174</v>
      </c>
      <c r="B11" s="159" t="s">
        <v>175</v>
      </c>
      <c r="D11" s="174"/>
      <c r="E11" s="175"/>
      <c r="F11" s="623" t="s">
        <v>176</v>
      </c>
      <c r="G11" s="175"/>
      <c r="H11" s="295"/>
      <c r="I11" s="182" t="s">
        <v>224</v>
      </c>
      <c r="J11" s="182"/>
      <c r="K11" s="520"/>
      <c r="L11" s="520"/>
      <c r="M11" s="520"/>
      <c r="N11" s="520"/>
      <c r="O11" s="520"/>
      <c r="P11" s="520"/>
      <c r="Q11" s="520"/>
      <c r="R11" s="182" t="s">
        <v>365</v>
      </c>
      <c r="S11" s="295"/>
      <c r="T11" s="295"/>
      <c r="U11" s="182"/>
      <c r="V11" s="295"/>
    </row>
    <row r="12" spans="1:22" s="185" customFormat="1" ht="12.75" customHeight="1">
      <c r="A12" s="184"/>
      <c r="D12" s="190"/>
      <c r="E12" s="203" t="s">
        <v>219</v>
      </c>
      <c r="F12" s="204"/>
      <c r="G12" s="376" t="s">
        <v>187</v>
      </c>
      <c r="H12" s="562"/>
      <c r="I12" s="205">
        <v>0.9652777777777778</v>
      </c>
      <c r="J12" s="205"/>
      <c r="K12" s="205"/>
      <c r="L12" s="205"/>
      <c r="M12" s="205"/>
      <c r="N12" s="205"/>
      <c r="O12" s="205"/>
      <c r="P12" s="205"/>
      <c r="Q12" s="205"/>
      <c r="R12" s="205"/>
      <c r="S12" s="562"/>
      <c r="T12" s="562"/>
      <c r="U12" s="562"/>
      <c r="V12" s="562"/>
    </row>
    <row r="13" spans="4:22" ht="12.75" hidden="1">
      <c r="D13" s="166"/>
      <c r="E13" s="197" t="s">
        <v>1556</v>
      </c>
      <c r="G13" s="554" t="s">
        <v>187</v>
      </c>
      <c r="H13" s="629"/>
      <c r="I13" s="198" t="s">
        <v>201</v>
      </c>
      <c r="J13" s="198"/>
      <c r="K13" s="207"/>
      <c r="L13" s="198"/>
      <c r="M13" s="207"/>
      <c r="N13" s="207"/>
      <c r="O13" s="198"/>
      <c r="P13" s="198"/>
      <c r="Q13" s="207"/>
      <c r="R13" s="207"/>
      <c r="S13" s="629"/>
      <c r="T13" s="629"/>
      <c r="U13" s="198"/>
      <c r="V13" s="629"/>
    </row>
    <row r="14" spans="1:22" s="185" customFormat="1" ht="12.75" customHeight="1">
      <c r="A14" s="184"/>
      <c r="D14" s="202"/>
      <c r="E14" s="212" t="s">
        <v>842</v>
      </c>
      <c r="F14" s="213"/>
      <c r="G14" s="625" t="s">
        <v>189</v>
      </c>
      <c r="H14" s="214"/>
      <c r="I14" s="214">
        <v>0.08472222222222221</v>
      </c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</row>
    <row r="15" spans="4:22" s="185" customFormat="1" ht="12.75" customHeight="1">
      <c r="D15" s="209"/>
      <c r="E15" s="212"/>
      <c r="F15" s="213"/>
      <c r="G15" s="627" t="s">
        <v>187</v>
      </c>
      <c r="H15" s="193"/>
      <c r="I15" s="193" t="s">
        <v>583</v>
      </c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</row>
    <row r="16" spans="4:22" ht="12.75">
      <c r="D16" s="166"/>
      <c r="E16" s="197" t="s">
        <v>836</v>
      </c>
      <c r="G16" s="554" t="s">
        <v>187</v>
      </c>
      <c r="H16" s="629"/>
      <c r="I16" s="198" t="s">
        <v>195</v>
      </c>
      <c r="J16" s="198"/>
      <c r="K16" s="207"/>
      <c r="L16" s="198"/>
      <c r="M16" s="207"/>
      <c r="N16" s="207"/>
      <c r="O16" s="198"/>
      <c r="P16" s="198"/>
      <c r="Q16" s="207"/>
      <c r="R16" s="207"/>
      <c r="S16" s="629"/>
      <c r="T16" s="629"/>
      <c r="U16" s="198"/>
      <c r="V16" s="629"/>
    </row>
    <row r="17" spans="1:22" ht="12.75" customHeight="1" hidden="1">
      <c r="A17" s="189"/>
      <c r="D17" s="223"/>
      <c r="E17" s="224" t="s">
        <v>864</v>
      </c>
      <c r="F17" s="200"/>
      <c r="G17" s="568" t="s">
        <v>189</v>
      </c>
      <c r="H17" s="187"/>
      <c r="I17" s="187" t="s">
        <v>201</v>
      </c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</row>
    <row r="18" spans="1:22" ht="12.75" customHeight="1" hidden="1">
      <c r="A18" s="189"/>
      <c r="D18" s="166"/>
      <c r="E18" s="197" t="s">
        <v>827</v>
      </c>
      <c r="G18" s="554" t="s">
        <v>189</v>
      </c>
      <c r="H18" s="198"/>
      <c r="I18" s="198" t="s">
        <v>201</v>
      </c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</row>
    <row r="19" spans="1:22" ht="12.75" customHeight="1">
      <c r="A19" s="189"/>
      <c r="D19" s="223"/>
      <c r="E19" s="224" t="s">
        <v>1266</v>
      </c>
      <c r="F19" s="200"/>
      <c r="G19" s="568" t="s">
        <v>187</v>
      </c>
      <c r="H19" s="187"/>
      <c r="I19" s="187" t="s">
        <v>197</v>
      </c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</row>
    <row r="20" spans="1:22" s="185" customFormat="1" ht="12.75" customHeight="1">
      <c r="A20" s="184"/>
      <c r="D20" s="190"/>
      <c r="E20" s="191" t="s">
        <v>730</v>
      </c>
      <c r="G20" s="557" t="s">
        <v>187</v>
      </c>
      <c r="H20" s="558"/>
      <c r="I20" s="196" t="s">
        <v>244</v>
      </c>
      <c r="J20" s="196"/>
      <c r="K20" s="196"/>
      <c r="L20" s="196"/>
      <c r="M20" s="196"/>
      <c r="N20" s="196"/>
      <c r="O20" s="196"/>
      <c r="P20" s="196"/>
      <c r="Q20" s="196"/>
      <c r="R20" s="196"/>
      <c r="S20" s="558"/>
      <c r="T20" s="558"/>
      <c r="U20" s="196"/>
      <c r="V20" s="558"/>
    </row>
    <row r="21" spans="1:22" ht="12.75" customHeight="1">
      <c r="A21" s="189"/>
      <c r="D21" s="174"/>
      <c r="E21" s="232" t="s">
        <v>729</v>
      </c>
      <c r="F21" s="175"/>
      <c r="G21" s="563" t="s">
        <v>187</v>
      </c>
      <c r="H21" s="221"/>
      <c r="I21" s="221" t="s">
        <v>197</v>
      </c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</row>
    <row r="22" spans="1:22" ht="12.75" customHeight="1" hidden="1">
      <c r="A22" s="189"/>
      <c r="B22" s="189"/>
      <c r="C22" s="189"/>
      <c r="D22" s="174"/>
      <c r="E22" s="232" t="s">
        <v>684</v>
      </c>
      <c r="F22" s="175"/>
      <c r="G22" s="563" t="s">
        <v>189</v>
      </c>
      <c r="H22" s="221"/>
      <c r="I22" s="221" t="s">
        <v>201</v>
      </c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</row>
    <row r="23" spans="4:22" ht="12.75" hidden="1">
      <c r="D23" s="223"/>
      <c r="E23" s="224" t="s">
        <v>1557</v>
      </c>
      <c r="F23" s="200"/>
      <c r="G23" s="568" t="s">
        <v>187</v>
      </c>
      <c r="H23" s="630"/>
      <c r="I23" s="187" t="s">
        <v>201</v>
      </c>
      <c r="J23" s="187"/>
      <c r="K23" s="358"/>
      <c r="L23" s="187"/>
      <c r="M23" s="358"/>
      <c r="N23" s="358"/>
      <c r="O23" s="187"/>
      <c r="P23" s="187"/>
      <c r="Q23" s="358"/>
      <c r="R23" s="358"/>
      <c r="S23" s="630"/>
      <c r="T23" s="630"/>
      <c r="U23" s="187"/>
      <c r="V23" s="630"/>
    </row>
    <row r="24" spans="4:22" ht="12.75" hidden="1">
      <c r="D24" s="174"/>
      <c r="E24" s="232" t="s">
        <v>1558</v>
      </c>
      <c r="F24" s="175"/>
      <c r="G24" s="563" t="s">
        <v>187</v>
      </c>
      <c r="H24" s="631"/>
      <c r="I24" s="221" t="s">
        <v>201</v>
      </c>
      <c r="J24" s="221"/>
      <c r="K24" s="236"/>
      <c r="L24" s="221"/>
      <c r="M24" s="236"/>
      <c r="N24" s="236"/>
      <c r="O24" s="221"/>
      <c r="P24" s="221"/>
      <c r="Q24" s="236"/>
      <c r="R24" s="236"/>
      <c r="S24" s="631"/>
      <c r="T24" s="631"/>
      <c r="U24" s="221"/>
      <c r="V24" s="631"/>
    </row>
    <row r="25" spans="4:22" ht="12.75" hidden="1">
      <c r="D25" s="216"/>
      <c r="E25" s="217" t="s">
        <v>669</v>
      </c>
      <c r="F25" s="218"/>
      <c r="G25" s="637" t="s">
        <v>187</v>
      </c>
      <c r="H25" s="638"/>
      <c r="I25" s="219" t="s">
        <v>201</v>
      </c>
      <c r="J25" s="219"/>
      <c r="K25" s="238"/>
      <c r="L25" s="219"/>
      <c r="M25" s="238"/>
      <c r="N25" s="238"/>
      <c r="O25" s="219"/>
      <c r="P25" s="219"/>
      <c r="Q25" s="238"/>
      <c r="R25" s="238"/>
      <c r="S25" s="638"/>
      <c r="T25" s="638"/>
      <c r="U25" s="219"/>
      <c r="V25" s="638"/>
    </row>
    <row r="26" spans="1:22" ht="12.75" customHeight="1">
      <c r="A26" s="189"/>
      <c r="D26" s="166"/>
      <c r="E26" s="197" t="s">
        <v>1559</v>
      </c>
      <c r="G26" s="554" t="s">
        <v>189</v>
      </c>
      <c r="H26" s="198"/>
      <c r="I26" s="198" t="s">
        <v>197</v>
      </c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4:22" ht="12.75">
      <c r="D27" s="223"/>
      <c r="E27" s="224" t="s">
        <v>1560</v>
      </c>
      <c r="F27" s="200"/>
      <c r="G27" s="568" t="s">
        <v>189</v>
      </c>
      <c r="H27" s="630"/>
      <c r="I27" s="187" t="s">
        <v>197</v>
      </c>
      <c r="J27" s="358"/>
      <c r="K27" s="358"/>
      <c r="L27" s="187"/>
      <c r="M27" s="358"/>
      <c r="N27" s="358"/>
      <c r="O27" s="187"/>
      <c r="P27" s="187"/>
      <c r="Q27" s="358"/>
      <c r="R27" s="358"/>
      <c r="S27" s="630"/>
      <c r="T27" s="630"/>
      <c r="U27" s="187"/>
      <c r="V27" s="630"/>
    </row>
    <row r="28" spans="4:22" s="185" customFormat="1" ht="12.75">
      <c r="D28" s="209"/>
      <c r="E28" s="210" t="s">
        <v>1561</v>
      </c>
      <c r="F28" s="192"/>
      <c r="G28" s="556" t="s">
        <v>189</v>
      </c>
      <c r="H28" s="241"/>
      <c r="I28" s="193" t="s">
        <v>486</v>
      </c>
      <c r="J28" s="241"/>
      <c r="K28" s="241"/>
      <c r="L28" s="193"/>
      <c r="M28" s="241"/>
      <c r="N28" s="241"/>
      <c r="O28" s="193"/>
      <c r="P28" s="193"/>
      <c r="Q28" s="241"/>
      <c r="R28" s="241" t="s">
        <v>201</v>
      </c>
      <c r="S28" s="241"/>
      <c r="T28" s="241"/>
      <c r="U28" s="193"/>
      <c r="V28" s="241"/>
    </row>
    <row r="29" spans="4:22" s="185" customFormat="1" ht="12.75" customHeight="1">
      <c r="D29" s="190"/>
      <c r="E29" s="191" t="s">
        <v>1562</v>
      </c>
      <c r="G29" s="557" t="s">
        <v>187</v>
      </c>
      <c r="H29" s="243"/>
      <c r="I29" s="243" t="s">
        <v>201</v>
      </c>
      <c r="J29" s="243"/>
      <c r="K29" s="196"/>
      <c r="L29" s="243"/>
      <c r="M29" s="196"/>
      <c r="N29" s="243"/>
      <c r="O29" s="243"/>
      <c r="P29" s="243"/>
      <c r="Q29" s="243"/>
      <c r="R29" s="196">
        <v>0.6729166666666666</v>
      </c>
      <c r="S29" s="243"/>
      <c r="T29" s="243"/>
      <c r="U29" s="243"/>
      <c r="V29" s="243"/>
    </row>
    <row r="30" spans="4:25" ht="12.75" customHeight="1">
      <c r="D30" s="166"/>
      <c r="E30" s="197" t="s">
        <v>476</v>
      </c>
      <c r="G30" s="554" t="s">
        <v>187</v>
      </c>
      <c r="H30" s="207"/>
      <c r="I30" s="207"/>
      <c r="J30" s="207"/>
      <c r="K30" s="198"/>
      <c r="L30" s="207"/>
      <c r="M30" s="198"/>
      <c r="N30" s="207"/>
      <c r="O30" s="207"/>
      <c r="P30" s="207"/>
      <c r="Q30" s="207"/>
      <c r="R30" s="198">
        <v>0.7277777777777777</v>
      </c>
      <c r="S30" s="207"/>
      <c r="T30" s="207"/>
      <c r="U30" s="207"/>
      <c r="V30" s="207"/>
      <c r="W30" s="185"/>
      <c r="X30" s="185"/>
      <c r="Y30" s="185"/>
    </row>
    <row r="31" spans="4:22" ht="12.75" customHeight="1" hidden="1">
      <c r="D31" s="163"/>
      <c r="E31" s="186" t="s">
        <v>190</v>
      </c>
      <c r="F31" s="164"/>
      <c r="G31" s="164" t="s">
        <v>187</v>
      </c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 t="s">
        <v>201</v>
      </c>
      <c r="S31" s="248"/>
      <c r="T31" s="248"/>
      <c r="U31" s="248"/>
      <c r="V31" s="248"/>
    </row>
    <row r="32" spans="4:25" ht="12.75" customHeight="1" hidden="1">
      <c r="D32" s="190"/>
      <c r="E32" s="191" t="s">
        <v>188</v>
      </c>
      <c r="F32" s="185"/>
      <c r="G32" s="185" t="s">
        <v>189</v>
      </c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 t="s">
        <v>201</v>
      </c>
      <c r="S32" s="196"/>
      <c r="T32" s="196"/>
      <c r="U32" s="196"/>
      <c r="V32" s="196"/>
      <c r="W32" s="185"/>
      <c r="X32" s="185"/>
      <c r="Y32" s="185"/>
    </row>
    <row r="33" spans="4:25" ht="12.75" customHeight="1" hidden="1">
      <c r="D33" s="190"/>
      <c r="E33" s="191"/>
      <c r="F33" s="185"/>
      <c r="G33" s="204" t="s">
        <v>187</v>
      </c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 t="s">
        <v>201</v>
      </c>
      <c r="S33" s="205"/>
      <c r="T33" s="205"/>
      <c r="U33" s="205"/>
      <c r="V33" s="205"/>
      <c r="W33" s="185"/>
      <c r="X33" s="185"/>
      <c r="Y33" s="185"/>
    </row>
    <row r="34" spans="4:22" ht="12.75" customHeight="1" hidden="1">
      <c r="D34" s="174"/>
      <c r="E34" s="232" t="s">
        <v>186</v>
      </c>
      <c r="F34" s="175"/>
      <c r="G34" s="175" t="s">
        <v>187</v>
      </c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 t="s">
        <v>201</v>
      </c>
      <c r="S34" s="221"/>
      <c r="T34" s="221"/>
      <c r="U34" s="221"/>
      <c r="V34" s="221"/>
    </row>
    <row r="35" spans="1:22" ht="12.75" customHeight="1">
      <c r="A35" s="189"/>
      <c r="D35" s="223"/>
      <c r="E35" s="224" t="s">
        <v>1563</v>
      </c>
      <c r="F35" s="200"/>
      <c r="G35" s="568" t="s">
        <v>189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>
        <v>0.8576388888888888</v>
      </c>
      <c r="S35" s="187"/>
      <c r="T35" s="187"/>
      <c r="U35" s="187"/>
      <c r="V35" s="187"/>
    </row>
    <row r="36" spans="4:22" ht="12.75" hidden="1">
      <c r="D36" s="166"/>
      <c r="E36" s="197" t="s">
        <v>586</v>
      </c>
      <c r="G36" s="554" t="s">
        <v>189</v>
      </c>
      <c r="H36" s="502"/>
      <c r="I36" s="503"/>
      <c r="J36" s="503"/>
      <c r="K36" s="502"/>
      <c r="L36" s="503"/>
      <c r="M36" s="502"/>
      <c r="N36" s="503"/>
      <c r="O36" s="503"/>
      <c r="P36" s="503"/>
      <c r="Q36" s="503"/>
      <c r="R36" s="503" t="s">
        <v>201</v>
      </c>
      <c r="S36" s="502"/>
      <c r="T36" s="502"/>
      <c r="U36" s="503"/>
      <c r="V36" s="502"/>
    </row>
    <row r="37" spans="4:25" ht="12.75" customHeight="1" hidden="1">
      <c r="D37" s="223"/>
      <c r="E37" s="224" t="s">
        <v>588</v>
      </c>
      <c r="F37" s="200"/>
      <c r="G37" s="568" t="s">
        <v>189</v>
      </c>
      <c r="H37" s="358"/>
      <c r="I37" s="358"/>
      <c r="J37" s="358"/>
      <c r="K37" s="187"/>
      <c r="L37" s="358"/>
      <c r="M37" s="187"/>
      <c r="N37" s="358"/>
      <c r="O37" s="358"/>
      <c r="P37" s="358"/>
      <c r="Q37" s="358"/>
      <c r="R37" s="358" t="s">
        <v>201</v>
      </c>
      <c r="S37" s="358"/>
      <c r="T37" s="358"/>
      <c r="U37" s="187"/>
      <c r="V37" s="358"/>
      <c r="W37" s="185"/>
      <c r="X37" s="185"/>
      <c r="Y37" s="185"/>
    </row>
    <row r="38" spans="4:25" s="185" customFormat="1" ht="12.75" hidden="1">
      <c r="D38" s="209"/>
      <c r="E38" s="210" t="s">
        <v>700</v>
      </c>
      <c r="F38" s="225"/>
      <c r="G38" s="556" t="s">
        <v>189</v>
      </c>
      <c r="H38" s="241"/>
      <c r="I38" s="241"/>
      <c r="J38" s="241"/>
      <c r="K38" s="193"/>
      <c r="L38" s="241"/>
      <c r="M38" s="193"/>
      <c r="N38" s="241"/>
      <c r="O38" s="241"/>
      <c r="P38" s="241"/>
      <c r="Q38" s="241"/>
      <c r="R38" s="241" t="s">
        <v>201</v>
      </c>
      <c r="S38" s="241"/>
      <c r="T38" s="241"/>
      <c r="U38" s="193"/>
      <c r="V38" s="241"/>
      <c r="W38" s="159"/>
      <c r="X38" s="159"/>
      <c r="Y38" s="159"/>
    </row>
    <row r="39" spans="1:22" ht="12.75" customHeight="1" hidden="1">
      <c r="A39" s="189"/>
      <c r="D39" s="166"/>
      <c r="E39" s="197" t="s">
        <v>1564</v>
      </c>
      <c r="G39" s="554" t="s">
        <v>189</v>
      </c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 t="s">
        <v>201</v>
      </c>
      <c r="S39" s="198"/>
      <c r="T39" s="198"/>
      <c r="U39" s="198"/>
      <c r="V39" s="198"/>
    </row>
    <row r="40" spans="1:22" ht="12.75" customHeight="1" hidden="1">
      <c r="A40" s="189"/>
      <c r="D40" s="166"/>
      <c r="E40" s="197" t="s">
        <v>1565</v>
      </c>
      <c r="G40" s="554" t="s">
        <v>189</v>
      </c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 t="s">
        <v>201</v>
      </c>
      <c r="S40" s="198"/>
      <c r="T40" s="198"/>
      <c r="U40" s="198"/>
      <c r="V40" s="198"/>
    </row>
    <row r="41" spans="4:22" ht="12.75" hidden="1">
      <c r="D41" s="166"/>
      <c r="E41" s="197" t="s">
        <v>1566</v>
      </c>
      <c r="G41" s="554" t="s">
        <v>189</v>
      </c>
      <c r="H41" s="502"/>
      <c r="I41" s="503"/>
      <c r="J41" s="503"/>
      <c r="K41" s="502"/>
      <c r="L41" s="503"/>
      <c r="M41" s="502"/>
      <c r="N41" s="503"/>
      <c r="O41" s="503"/>
      <c r="P41" s="503"/>
      <c r="Q41" s="503"/>
      <c r="R41" s="503" t="s">
        <v>201</v>
      </c>
      <c r="S41" s="502"/>
      <c r="T41" s="502"/>
      <c r="U41" s="641"/>
      <c r="V41" s="502"/>
    </row>
    <row r="42" spans="4:23" ht="12.75" customHeight="1" hidden="1">
      <c r="D42" s="166"/>
      <c r="E42" s="197" t="s">
        <v>697</v>
      </c>
      <c r="G42" s="554" t="s">
        <v>189</v>
      </c>
      <c r="H42" s="198"/>
      <c r="I42" s="207"/>
      <c r="J42" s="207"/>
      <c r="K42" s="198"/>
      <c r="L42" s="207"/>
      <c r="M42" s="198"/>
      <c r="N42" s="207"/>
      <c r="O42" s="207"/>
      <c r="P42" s="207"/>
      <c r="Q42" s="207"/>
      <c r="R42" s="207" t="s">
        <v>201</v>
      </c>
      <c r="S42" s="198"/>
      <c r="T42" s="198"/>
      <c r="U42" s="629"/>
      <c r="V42" s="198"/>
      <c r="W42" s="166"/>
    </row>
    <row r="43" spans="4:23" ht="12.75" customHeight="1" hidden="1">
      <c r="D43" s="166"/>
      <c r="E43" s="197" t="s">
        <v>1102</v>
      </c>
      <c r="G43" s="554" t="s">
        <v>189</v>
      </c>
      <c r="H43" s="198"/>
      <c r="I43" s="207"/>
      <c r="J43" s="207"/>
      <c r="K43" s="198"/>
      <c r="L43" s="207"/>
      <c r="M43" s="198"/>
      <c r="N43" s="207"/>
      <c r="O43" s="207"/>
      <c r="P43" s="207"/>
      <c r="Q43" s="207"/>
      <c r="R43" s="207" t="s">
        <v>201</v>
      </c>
      <c r="S43" s="198"/>
      <c r="T43" s="198"/>
      <c r="U43" s="629"/>
      <c r="V43" s="198"/>
      <c r="W43" s="166"/>
    </row>
    <row r="44" spans="4:23" s="185" customFormat="1" ht="12.75">
      <c r="D44" s="209"/>
      <c r="E44" s="210" t="s">
        <v>1279</v>
      </c>
      <c r="F44" s="225"/>
      <c r="G44" s="556" t="s">
        <v>189</v>
      </c>
      <c r="H44" s="193"/>
      <c r="I44" s="193"/>
      <c r="J44" s="193"/>
      <c r="K44" s="241"/>
      <c r="L44" s="193"/>
      <c r="M44" s="241"/>
      <c r="N44" s="241"/>
      <c r="O44" s="193"/>
      <c r="P44" s="193"/>
      <c r="Q44" s="241"/>
      <c r="R44" s="193">
        <v>0.9340277777777778</v>
      </c>
      <c r="S44" s="193"/>
      <c r="T44" s="193"/>
      <c r="U44" s="193"/>
      <c r="V44" s="193"/>
      <c r="W44" s="190"/>
    </row>
    <row r="45" spans="1:25" ht="12.75" customHeight="1" hidden="1">
      <c r="A45" s="189"/>
      <c r="B45" s="189"/>
      <c r="C45" s="189"/>
      <c r="D45" s="267"/>
      <c r="E45" s="268" t="s">
        <v>1104</v>
      </c>
      <c r="F45" s="269"/>
      <c r="G45" s="269" t="s">
        <v>189</v>
      </c>
      <c r="H45" s="187"/>
      <c r="I45" s="271"/>
      <c r="J45" s="271"/>
      <c r="K45" s="271"/>
      <c r="L45" s="271"/>
      <c r="M45" s="271"/>
      <c r="N45" s="271"/>
      <c r="O45" s="271"/>
      <c r="P45" s="271"/>
      <c r="Q45" s="271"/>
      <c r="R45" s="368" t="s">
        <v>201</v>
      </c>
      <c r="S45" s="187"/>
      <c r="T45" s="187"/>
      <c r="U45" s="187"/>
      <c r="V45" s="187"/>
      <c r="W45" s="662"/>
      <c r="X45" s="605"/>
      <c r="Y45" s="605"/>
    </row>
    <row r="46" spans="4:23" ht="12.75">
      <c r="D46" s="216"/>
      <c r="E46" s="218"/>
      <c r="F46" s="218" t="s">
        <v>221</v>
      </c>
      <c r="G46" s="496"/>
      <c r="H46" s="229"/>
      <c r="I46" s="229" t="s">
        <v>573</v>
      </c>
      <c r="J46" s="229"/>
      <c r="K46" s="229"/>
      <c r="L46" s="229"/>
      <c r="M46" s="229"/>
      <c r="N46" s="229"/>
      <c r="O46" s="229"/>
      <c r="P46" s="229"/>
      <c r="Q46" s="229"/>
      <c r="R46" s="229" t="s">
        <v>378</v>
      </c>
      <c r="S46" s="229"/>
      <c r="T46" s="229"/>
      <c r="U46" s="229"/>
      <c r="V46" s="229"/>
      <c r="W46" s="166"/>
    </row>
  </sheetData>
  <sheetProtection selectLockedCells="1" selectUnlockedCells="1"/>
  <mergeCells count="4">
    <mergeCell ref="E14:E15"/>
    <mergeCell ref="F14:F15"/>
    <mergeCell ref="E32:E33"/>
    <mergeCell ref="F32:F3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6"/>
  <sheetViews>
    <sheetView showGridLines="0" zoomScale="80" zoomScaleNormal="80" zoomScaleSheetLayoutView="100" workbookViewId="0" topLeftCell="C1">
      <pane xSplit="5" ySplit="10" topLeftCell="H11" activePane="bottomRight" state="frozen"/>
      <selection pane="topLeft" activeCell="C1" sqref="C1"/>
      <selection pane="topRight" activeCell="H1" sqref="H1"/>
      <selection pane="bottomLeft" activeCell="C11" sqref="C11"/>
      <selection pane="bottomRight" activeCell="X38" sqref="X38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22" width="7.75390625" style="159" customWidth="1"/>
    <col min="23" max="16384" width="9.125" style="159" customWidth="1"/>
  </cols>
  <sheetData>
    <row r="2" spans="5:10" ht="30" customHeight="1">
      <c r="E2" s="162" t="s">
        <v>1567</v>
      </c>
      <c r="F2" s="161"/>
      <c r="G2" s="445" t="s">
        <v>1568</v>
      </c>
      <c r="H2" s="315"/>
      <c r="I2" s="315"/>
      <c r="J2" s="315"/>
    </row>
    <row r="3" spans="4:22" ht="12.75" customHeight="1">
      <c r="D3" s="163"/>
      <c r="E3" s="164"/>
      <c r="F3" s="164"/>
      <c r="G3" s="164"/>
      <c r="H3" s="617" t="s">
        <v>11</v>
      </c>
      <c r="I3" s="617" t="s">
        <v>14</v>
      </c>
      <c r="J3" s="617" t="s">
        <v>16</v>
      </c>
      <c r="K3" s="617" t="s">
        <v>18</v>
      </c>
      <c r="L3" s="617" t="s">
        <v>20</v>
      </c>
      <c r="M3" s="617" t="s">
        <v>22</v>
      </c>
      <c r="N3" s="617" t="s">
        <v>24</v>
      </c>
      <c r="O3" s="617" t="s">
        <v>26</v>
      </c>
      <c r="P3" s="617" t="s">
        <v>137</v>
      </c>
      <c r="Q3" s="617" t="s">
        <v>138</v>
      </c>
      <c r="R3" s="617" t="s">
        <v>28</v>
      </c>
      <c r="S3" s="617" t="s">
        <v>30</v>
      </c>
      <c r="T3" s="617" t="s">
        <v>32</v>
      </c>
      <c r="U3" s="617" t="s">
        <v>34</v>
      </c>
      <c r="V3" s="617" t="s">
        <v>36</v>
      </c>
    </row>
    <row r="4" spans="4:22" s="548" customFormat="1" ht="12.75" customHeight="1">
      <c r="D4" s="549"/>
      <c r="H4" s="170"/>
      <c r="I4" s="170"/>
      <c r="J4" s="170"/>
      <c r="K4" s="170"/>
      <c r="L4" s="170"/>
      <c r="M4" s="167" t="s">
        <v>350</v>
      </c>
      <c r="N4" s="619"/>
      <c r="O4" s="619"/>
      <c r="P4" s="167"/>
      <c r="Q4" s="619"/>
      <c r="R4" s="167" t="s">
        <v>618</v>
      </c>
      <c r="S4" s="619"/>
      <c r="T4" s="634"/>
      <c r="U4" s="619"/>
      <c r="V4" s="619"/>
    </row>
    <row r="5" spans="4:22" ht="12.75" customHeight="1">
      <c r="D5" s="166"/>
      <c r="H5" s="167"/>
      <c r="I5" s="167"/>
      <c r="J5" s="167"/>
      <c r="K5" s="167"/>
      <c r="L5" s="167"/>
      <c r="M5" s="167" t="s">
        <v>354</v>
      </c>
      <c r="N5" s="167"/>
      <c r="O5" s="167"/>
      <c r="P5" s="167"/>
      <c r="Q5" s="252"/>
      <c r="R5" s="167"/>
      <c r="S5" s="167"/>
      <c r="T5" s="170"/>
      <c r="U5" s="167"/>
      <c r="V5" s="167"/>
    </row>
    <row r="6" spans="4:22" ht="12.75" customHeight="1">
      <c r="D6" s="166"/>
      <c r="H6" s="167"/>
      <c r="I6" s="167"/>
      <c r="J6" s="167"/>
      <c r="K6" s="167"/>
      <c r="L6" s="167"/>
      <c r="M6" s="167" t="s">
        <v>359</v>
      </c>
      <c r="N6" s="167"/>
      <c r="O6" s="167"/>
      <c r="P6" s="167"/>
      <c r="Q6" s="167"/>
      <c r="R6" s="167"/>
      <c r="S6" s="167"/>
      <c r="T6" s="167"/>
      <c r="U6" s="167"/>
      <c r="V6" s="167"/>
    </row>
    <row r="7" spans="4:22" ht="12.75" customHeight="1">
      <c r="D7" s="166"/>
      <c r="F7" s="173" t="s">
        <v>158</v>
      </c>
      <c r="H7" s="167"/>
      <c r="I7" s="167"/>
      <c r="J7" s="167"/>
      <c r="K7" s="167"/>
      <c r="L7" s="167"/>
      <c r="M7" s="167"/>
      <c r="N7" s="167"/>
      <c r="O7" s="172"/>
      <c r="P7" s="167"/>
      <c r="Q7" s="167"/>
      <c r="R7" s="167"/>
      <c r="S7" s="172"/>
      <c r="T7" s="645"/>
      <c r="U7" s="645"/>
      <c r="V7" s="409"/>
    </row>
    <row r="8" spans="4:22" ht="12.75" customHeight="1">
      <c r="D8" s="166"/>
      <c r="F8" s="173"/>
      <c r="H8" s="167"/>
      <c r="I8" s="167"/>
      <c r="J8" s="167"/>
      <c r="K8" s="167"/>
      <c r="L8" s="167"/>
      <c r="M8" s="167" t="s">
        <v>161</v>
      </c>
      <c r="N8" s="167"/>
      <c r="O8" s="360"/>
      <c r="P8" s="167"/>
      <c r="Q8" s="646"/>
      <c r="R8" s="167" t="s">
        <v>160</v>
      </c>
      <c r="S8" s="360"/>
      <c r="T8" s="645"/>
      <c r="U8" s="645"/>
      <c r="V8" s="360"/>
    </row>
    <row r="9" spans="4:22" ht="12.75" customHeight="1">
      <c r="D9" s="166"/>
      <c r="H9" s="409"/>
      <c r="I9" s="409"/>
      <c r="J9" s="409"/>
      <c r="K9" s="409"/>
      <c r="L9" s="409"/>
      <c r="M9" s="172"/>
      <c r="N9" s="360"/>
      <c r="O9" s="647"/>
      <c r="P9" s="167"/>
      <c r="Q9" s="360"/>
      <c r="R9" s="167"/>
      <c r="S9" s="167"/>
      <c r="T9" s="167"/>
      <c r="U9" s="647"/>
      <c r="V9" s="167"/>
    </row>
    <row r="10" spans="4:22" ht="12.75" customHeight="1">
      <c r="D10" s="174"/>
      <c r="E10" s="175"/>
      <c r="F10" s="175"/>
      <c r="G10" s="175"/>
      <c r="H10" s="176"/>
      <c r="I10" s="176"/>
      <c r="J10" s="176"/>
      <c r="K10" s="176"/>
      <c r="L10" s="176"/>
      <c r="M10" s="177"/>
      <c r="N10" s="622"/>
      <c r="O10" s="622"/>
      <c r="P10" s="176"/>
      <c r="Q10" s="621"/>
      <c r="R10" s="176"/>
      <c r="S10" s="622"/>
      <c r="T10" s="176"/>
      <c r="U10" s="622"/>
      <c r="V10" s="622"/>
    </row>
    <row r="11" spans="1:22" ht="12.75">
      <c r="A11" s="159" t="s">
        <v>174</v>
      </c>
      <c r="B11" s="159" t="s">
        <v>175</v>
      </c>
      <c r="D11" s="166"/>
      <c r="F11" s="635" t="s">
        <v>176</v>
      </c>
      <c r="H11" s="295"/>
      <c r="I11" s="295"/>
      <c r="J11" s="295"/>
      <c r="K11" s="295"/>
      <c r="L11" s="295"/>
      <c r="M11" s="182" t="s">
        <v>378</v>
      </c>
      <c r="N11" s="624"/>
      <c r="O11" s="624"/>
      <c r="P11" s="229"/>
      <c r="Q11" s="624"/>
      <c r="R11" s="182" t="s">
        <v>573</v>
      </c>
      <c r="S11" s="624"/>
      <c r="T11" s="624"/>
      <c r="U11" s="624"/>
      <c r="V11" s="624"/>
    </row>
    <row r="12" spans="1:25" ht="12.75" customHeight="1">
      <c r="A12" s="189"/>
      <c r="B12" s="189"/>
      <c r="C12" s="189"/>
      <c r="D12" s="267"/>
      <c r="E12" s="268" t="s">
        <v>1104</v>
      </c>
      <c r="F12" s="269"/>
      <c r="G12" s="269" t="s">
        <v>187</v>
      </c>
      <c r="H12" s="187"/>
      <c r="I12" s="187"/>
      <c r="J12" s="187"/>
      <c r="K12" s="187"/>
      <c r="L12" s="187"/>
      <c r="M12" s="368" t="s">
        <v>201</v>
      </c>
      <c r="N12" s="271"/>
      <c r="O12" s="271"/>
      <c r="P12" s="271"/>
      <c r="Q12" s="271"/>
      <c r="R12" s="271"/>
      <c r="S12" s="271"/>
      <c r="T12" s="271"/>
      <c r="U12" s="187"/>
      <c r="V12" s="271"/>
      <c r="W12" s="662"/>
      <c r="X12" s="605"/>
      <c r="Y12" s="605"/>
    </row>
    <row r="13" spans="4:22" s="185" customFormat="1" ht="12.75">
      <c r="D13" s="202"/>
      <c r="E13" s="203" t="s">
        <v>1279</v>
      </c>
      <c r="F13" s="233"/>
      <c r="G13" s="625" t="s">
        <v>187</v>
      </c>
      <c r="H13" s="205"/>
      <c r="I13" s="205"/>
      <c r="J13" s="205"/>
      <c r="K13" s="205"/>
      <c r="L13" s="205"/>
      <c r="M13" s="205">
        <v>0.2222222222222222</v>
      </c>
      <c r="N13" s="234"/>
      <c r="O13" s="234"/>
      <c r="P13" s="205"/>
      <c r="Q13" s="205"/>
      <c r="R13" s="205"/>
      <c r="S13" s="234"/>
      <c r="T13" s="626"/>
      <c r="U13" s="562"/>
      <c r="V13" s="626"/>
    </row>
    <row r="14" spans="4:23" ht="12.75" customHeight="1" hidden="1">
      <c r="D14" s="166"/>
      <c r="E14" s="197" t="s">
        <v>1102</v>
      </c>
      <c r="G14" s="554" t="s">
        <v>187</v>
      </c>
      <c r="H14" s="198"/>
      <c r="I14" s="198"/>
      <c r="J14" s="198"/>
      <c r="K14" s="198"/>
      <c r="L14" s="198"/>
      <c r="M14" s="207" t="s">
        <v>201</v>
      </c>
      <c r="N14" s="198"/>
      <c r="O14" s="207"/>
      <c r="P14" s="207"/>
      <c r="Q14" s="207"/>
      <c r="R14" s="207"/>
      <c r="S14" s="207"/>
      <c r="T14" s="629"/>
      <c r="U14" s="629"/>
      <c r="V14" s="629"/>
      <c r="W14" s="166"/>
    </row>
    <row r="15" spans="4:23" ht="12.75" customHeight="1" hidden="1">
      <c r="D15" s="166"/>
      <c r="E15" s="197" t="s">
        <v>697</v>
      </c>
      <c r="G15" s="554" t="s">
        <v>187</v>
      </c>
      <c r="H15" s="198"/>
      <c r="I15" s="198"/>
      <c r="J15" s="198"/>
      <c r="K15" s="198"/>
      <c r="L15" s="198"/>
      <c r="M15" s="207" t="s">
        <v>201</v>
      </c>
      <c r="N15" s="198"/>
      <c r="O15" s="207"/>
      <c r="P15" s="207"/>
      <c r="Q15" s="207"/>
      <c r="R15" s="207"/>
      <c r="S15" s="207"/>
      <c r="T15" s="629"/>
      <c r="U15" s="629"/>
      <c r="V15" s="629"/>
      <c r="W15" s="166"/>
    </row>
    <row r="16" spans="4:22" ht="12.75" hidden="1">
      <c r="D16" s="166"/>
      <c r="E16" s="197" t="s">
        <v>1566</v>
      </c>
      <c r="G16" s="554" t="s">
        <v>187</v>
      </c>
      <c r="H16" s="502"/>
      <c r="I16" s="502"/>
      <c r="J16" s="502"/>
      <c r="K16" s="502"/>
      <c r="L16" s="502"/>
      <c r="M16" s="503" t="s">
        <v>201</v>
      </c>
      <c r="N16" s="502"/>
      <c r="O16" s="503"/>
      <c r="P16" s="503"/>
      <c r="Q16" s="503"/>
      <c r="R16" s="503"/>
      <c r="S16" s="503"/>
      <c r="T16" s="641"/>
      <c r="U16" s="641"/>
      <c r="V16" s="641"/>
    </row>
    <row r="17" spans="1:22" ht="12.75" customHeight="1" hidden="1">
      <c r="A17" s="189"/>
      <c r="D17" s="166"/>
      <c r="E17" s="197" t="s">
        <v>1565</v>
      </c>
      <c r="G17" s="554" t="s">
        <v>187</v>
      </c>
      <c r="H17" s="198"/>
      <c r="I17" s="198"/>
      <c r="J17" s="198"/>
      <c r="K17" s="198"/>
      <c r="L17" s="198"/>
      <c r="M17" s="198" t="s">
        <v>201</v>
      </c>
      <c r="N17" s="198"/>
      <c r="O17" s="198"/>
      <c r="P17" s="198"/>
      <c r="Q17" s="198"/>
      <c r="R17" s="198"/>
      <c r="S17" s="198"/>
      <c r="T17" s="198"/>
      <c r="U17" s="198"/>
      <c r="V17" s="198"/>
    </row>
    <row r="18" spans="1:22" ht="12.75" customHeight="1" hidden="1">
      <c r="A18" s="189"/>
      <c r="D18" s="166"/>
      <c r="E18" s="197" t="s">
        <v>1564</v>
      </c>
      <c r="G18" s="554" t="s">
        <v>187</v>
      </c>
      <c r="H18" s="198"/>
      <c r="I18" s="198"/>
      <c r="J18" s="198"/>
      <c r="K18" s="198"/>
      <c r="L18" s="198"/>
      <c r="M18" s="198" t="s">
        <v>201</v>
      </c>
      <c r="N18" s="198"/>
      <c r="O18" s="198"/>
      <c r="P18" s="198"/>
      <c r="Q18" s="198"/>
      <c r="R18" s="198"/>
      <c r="S18" s="198"/>
      <c r="T18" s="198"/>
      <c r="U18" s="198"/>
      <c r="V18" s="198"/>
    </row>
    <row r="19" spans="4:22" s="185" customFormat="1" ht="12.75" hidden="1">
      <c r="D19" s="202"/>
      <c r="E19" s="203" t="s">
        <v>700</v>
      </c>
      <c r="F19" s="233"/>
      <c r="G19" s="625" t="s">
        <v>187</v>
      </c>
      <c r="H19" s="234"/>
      <c r="I19" s="234"/>
      <c r="J19" s="234"/>
      <c r="K19" s="234"/>
      <c r="L19" s="234"/>
      <c r="M19" s="234" t="s">
        <v>201</v>
      </c>
      <c r="N19" s="205"/>
      <c r="O19" s="234"/>
      <c r="P19" s="234"/>
      <c r="Q19" s="234"/>
      <c r="R19" s="234"/>
      <c r="S19" s="234"/>
      <c r="T19" s="626"/>
      <c r="U19" s="626"/>
      <c r="V19" s="626"/>
    </row>
    <row r="20" spans="4:22" ht="12.75" customHeight="1" hidden="1">
      <c r="D20" s="174"/>
      <c r="E20" s="232" t="s">
        <v>588</v>
      </c>
      <c r="F20" s="175"/>
      <c r="G20" s="563" t="s">
        <v>187</v>
      </c>
      <c r="H20" s="236"/>
      <c r="I20" s="236"/>
      <c r="J20" s="236"/>
      <c r="K20" s="236"/>
      <c r="L20" s="236"/>
      <c r="M20" s="236" t="s">
        <v>201</v>
      </c>
      <c r="N20" s="221"/>
      <c r="O20" s="236"/>
      <c r="P20" s="236"/>
      <c r="Q20" s="236"/>
      <c r="R20" s="236"/>
      <c r="S20" s="236"/>
      <c r="T20" s="631"/>
      <c r="U20" s="631"/>
      <c r="V20" s="631"/>
    </row>
    <row r="21" spans="4:22" ht="12.75" hidden="1">
      <c r="D21" s="166"/>
      <c r="E21" s="197" t="s">
        <v>586</v>
      </c>
      <c r="G21" s="554" t="s">
        <v>187</v>
      </c>
      <c r="H21" s="502"/>
      <c r="I21" s="502"/>
      <c r="J21" s="502"/>
      <c r="K21" s="502"/>
      <c r="L21" s="502"/>
      <c r="M21" s="503" t="s">
        <v>201</v>
      </c>
      <c r="N21" s="502"/>
      <c r="O21" s="503"/>
      <c r="P21" s="503"/>
      <c r="Q21" s="503"/>
      <c r="R21" s="503"/>
      <c r="S21" s="503"/>
      <c r="T21" s="641"/>
      <c r="U21" s="641"/>
      <c r="V21" s="641"/>
    </row>
    <row r="22" spans="1:22" ht="12.75" customHeight="1">
      <c r="A22" s="189"/>
      <c r="D22" s="166"/>
      <c r="E22" s="197" t="s">
        <v>1563</v>
      </c>
      <c r="G22" s="554" t="s">
        <v>187</v>
      </c>
      <c r="H22" s="198"/>
      <c r="I22" s="198"/>
      <c r="J22" s="198"/>
      <c r="K22" s="198"/>
      <c r="L22" s="198"/>
      <c r="M22" s="198">
        <v>0.2791666666666667</v>
      </c>
      <c r="N22" s="198"/>
      <c r="O22" s="198"/>
      <c r="P22" s="198"/>
      <c r="Q22" s="198"/>
      <c r="R22" s="198"/>
      <c r="S22" s="198"/>
      <c r="T22" s="198"/>
      <c r="U22" s="198"/>
      <c r="V22" s="198"/>
    </row>
    <row r="23" spans="4:22" ht="12.75" customHeight="1" hidden="1">
      <c r="D23" s="223"/>
      <c r="E23" s="224" t="s">
        <v>186</v>
      </c>
      <c r="F23" s="200"/>
      <c r="G23" s="200" t="s">
        <v>189</v>
      </c>
      <c r="H23" s="187"/>
      <c r="I23" s="187"/>
      <c r="J23" s="187"/>
      <c r="K23" s="187"/>
      <c r="L23" s="187"/>
      <c r="M23" s="187" t="s">
        <v>201</v>
      </c>
      <c r="N23" s="187"/>
      <c r="O23" s="187"/>
      <c r="P23" s="187"/>
      <c r="Q23" s="187"/>
      <c r="R23" s="187"/>
      <c r="S23" s="187"/>
      <c r="T23" s="187"/>
      <c r="U23" s="187"/>
      <c r="V23" s="187"/>
    </row>
    <row r="24" spans="4:25" ht="12.75" customHeight="1" hidden="1">
      <c r="D24" s="190"/>
      <c r="E24" s="191" t="s">
        <v>188</v>
      </c>
      <c r="F24" s="185"/>
      <c r="G24" s="185" t="s">
        <v>189</v>
      </c>
      <c r="H24" s="196"/>
      <c r="I24" s="196"/>
      <c r="J24" s="196"/>
      <c r="K24" s="196"/>
      <c r="L24" s="196"/>
      <c r="M24" s="196" t="s">
        <v>201</v>
      </c>
      <c r="N24" s="196"/>
      <c r="O24" s="196"/>
      <c r="P24" s="196"/>
      <c r="Q24" s="196"/>
      <c r="R24" s="196"/>
      <c r="S24" s="196"/>
      <c r="T24" s="196"/>
      <c r="U24" s="196"/>
      <c r="V24" s="196"/>
      <c r="W24" s="185"/>
      <c r="X24" s="185"/>
      <c r="Y24" s="185"/>
    </row>
    <row r="25" spans="4:25" ht="12.75" customHeight="1" hidden="1">
      <c r="D25" s="190"/>
      <c r="E25" s="191"/>
      <c r="F25" s="185"/>
      <c r="G25" s="204" t="s">
        <v>187</v>
      </c>
      <c r="H25" s="205"/>
      <c r="I25" s="205"/>
      <c r="J25" s="205"/>
      <c r="K25" s="205"/>
      <c r="L25" s="205"/>
      <c r="M25" s="205" t="s">
        <v>201</v>
      </c>
      <c r="N25" s="205"/>
      <c r="O25" s="205"/>
      <c r="P25" s="205"/>
      <c r="Q25" s="205"/>
      <c r="R25" s="205"/>
      <c r="S25" s="205"/>
      <c r="T25" s="205"/>
      <c r="U25" s="205"/>
      <c r="V25" s="205"/>
      <c r="W25" s="185"/>
      <c r="X25" s="185"/>
      <c r="Y25" s="185"/>
    </row>
    <row r="26" spans="4:22" ht="12.75" customHeight="1" hidden="1">
      <c r="D26" s="174"/>
      <c r="E26" s="232" t="s">
        <v>190</v>
      </c>
      <c r="F26" s="175"/>
      <c r="G26" s="175" t="s">
        <v>189</v>
      </c>
      <c r="H26" s="221"/>
      <c r="I26" s="221"/>
      <c r="J26" s="221"/>
      <c r="K26" s="221"/>
      <c r="L26" s="221"/>
      <c r="M26" s="221" t="s">
        <v>201</v>
      </c>
      <c r="N26" s="221"/>
      <c r="O26" s="221"/>
      <c r="P26" s="221"/>
      <c r="Q26" s="221"/>
      <c r="R26" s="198"/>
      <c r="S26" s="198"/>
      <c r="T26" s="198"/>
      <c r="U26" s="198"/>
      <c r="V26" s="198"/>
    </row>
    <row r="27" spans="4:25" ht="12.75" customHeight="1">
      <c r="D27" s="166"/>
      <c r="E27" s="197" t="s">
        <v>476</v>
      </c>
      <c r="G27" s="554" t="s">
        <v>189</v>
      </c>
      <c r="H27" s="207"/>
      <c r="I27" s="207"/>
      <c r="J27" s="207"/>
      <c r="K27" s="207"/>
      <c r="L27" s="207"/>
      <c r="M27" s="198">
        <v>0.3986111111111111</v>
      </c>
      <c r="N27" s="198"/>
      <c r="O27" s="207"/>
      <c r="P27" s="207"/>
      <c r="Q27" s="207"/>
      <c r="R27" s="196"/>
      <c r="S27" s="196"/>
      <c r="T27" s="196"/>
      <c r="U27" s="196"/>
      <c r="V27" s="196"/>
      <c r="W27" s="185"/>
      <c r="X27" s="185"/>
      <c r="Y27" s="185"/>
    </row>
    <row r="28" spans="4:22" s="185" customFormat="1" ht="12.75" customHeight="1">
      <c r="D28" s="190"/>
      <c r="E28" s="191" t="s">
        <v>1562</v>
      </c>
      <c r="G28" s="557" t="s">
        <v>189</v>
      </c>
      <c r="H28" s="243"/>
      <c r="I28" s="243"/>
      <c r="J28" s="243"/>
      <c r="K28" s="243"/>
      <c r="L28" s="243"/>
      <c r="M28" s="196">
        <v>0.45625</v>
      </c>
      <c r="N28" s="196"/>
      <c r="O28" s="243"/>
      <c r="P28" s="243"/>
      <c r="Q28" s="243"/>
      <c r="R28" s="221" t="s">
        <v>201</v>
      </c>
      <c r="S28" s="221"/>
      <c r="T28" s="221"/>
      <c r="U28" s="221"/>
      <c r="V28" s="221"/>
    </row>
    <row r="29" spans="4:22" s="185" customFormat="1" ht="12.75">
      <c r="D29" s="202"/>
      <c r="E29" s="203" t="s">
        <v>1561</v>
      </c>
      <c r="F29" s="204"/>
      <c r="G29" s="625" t="s">
        <v>187</v>
      </c>
      <c r="H29" s="205"/>
      <c r="I29" s="205"/>
      <c r="J29" s="205"/>
      <c r="K29" s="205"/>
      <c r="L29" s="205"/>
      <c r="M29" s="205" t="s">
        <v>201</v>
      </c>
      <c r="N29" s="234"/>
      <c r="O29" s="234"/>
      <c r="P29" s="234"/>
      <c r="Q29" s="205"/>
      <c r="R29" s="205">
        <v>0.68125</v>
      </c>
      <c r="S29" s="234"/>
      <c r="T29" s="626"/>
      <c r="U29" s="562"/>
      <c r="V29" s="626"/>
    </row>
    <row r="30" spans="4:22" ht="12.75">
      <c r="D30" s="174"/>
      <c r="E30" s="232" t="s">
        <v>1560</v>
      </c>
      <c r="F30" s="175"/>
      <c r="G30" s="563" t="s">
        <v>187</v>
      </c>
      <c r="H30" s="221"/>
      <c r="I30" s="221"/>
      <c r="J30" s="221"/>
      <c r="K30" s="221"/>
      <c r="L30" s="221"/>
      <c r="M30" s="278"/>
      <c r="N30" s="236"/>
      <c r="O30" s="236"/>
      <c r="P30" s="236"/>
      <c r="Q30" s="221"/>
      <c r="R30" s="221" t="s">
        <v>197</v>
      </c>
      <c r="S30" s="236"/>
      <c r="T30" s="631"/>
      <c r="U30" s="221"/>
      <c r="V30" s="631"/>
    </row>
    <row r="31" spans="1:22" ht="12.75" customHeight="1">
      <c r="A31" s="189"/>
      <c r="D31" s="166"/>
      <c r="E31" s="197" t="s">
        <v>1559</v>
      </c>
      <c r="G31" s="554" t="s">
        <v>187</v>
      </c>
      <c r="H31" s="198"/>
      <c r="I31" s="198"/>
      <c r="J31" s="198"/>
      <c r="K31" s="198"/>
      <c r="L31" s="198"/>
      <c r="M31" s="264"/>
      <c r="N31" s="198"/>
      <c r="O31" s="198"/>
      <c r="P31" s="198"/>
      <c r="Q31" s="198"/>
      <c r="R31" s="198" t="s">
        <v>197</v>
      </c>
      <c r="S31" s="198"/>
      <c r="T31" s="198"/>
      <c r="U31" s="198"/>
      <c r="V31" s="198"/>
    </row>
    <row r="32" spans="4:22" ht="12.75" hidden="1">
      <c r="D32" s="216"/>
      <c r="E32" s="217" t="s">
        <v>669</v>
      </c>
      <c r="F32" s="218"/>
      <c r="G32" s="637" t="s">
        <v>187</v>
      </c>
      <c r="H32" s="219"/>
      <c r="I32" s="219"/>
      <c r="J32" s="219"/>
      <c r="K32" s="219"/>
      <c r="L32" s="219"/>
      <c r="M32" s="663"/>
      <c r="N32" s="238"/>
      <c r="O32" s="238"/>
      <c r="P32" s="219"/>
      <c r="Q32" s="219"/>
      <c r="R32" s="219" t="s">
        <v>201</v>
      </c>
      <c r="S32" s="238"/>
      <c r="T32" s="638"/>
      <c r="U32" s="219"/>
      <c r="V32" s="638"/>
    </row>
    <row r="33" spans="4:22" ht="12.75" hidden="1">
      <c r="D33" s="223"/>
      <c r="E33" s="224" t="s">
        <v>1558</v>
      </c>
      <c r="F33" s="200"/>
      <c r="G33" s="568" t="s">
        <v>189</v>
      </c>
      <c r="H33" s="187"/>
      <c r="I33" s="187"/>
      <c r="J33" s="187"/>
      <c r="K33" s="187"/>
      <c r="L33" s="187"/>
      <c r="M33" s="261"/>
      <c r="N33" s="358"/>
      <c r="O33" s="358"/>
      <c r="P33" s="187"/>
      <c r="Q33" s="187"/>
      <c r="R33" s="187" t="s">
        <v>201</v>
      </c>
      <c r="S33" s="358"/>
      <c r="T33" s="630"/>
      <c r="U33" s="187"/>
      <c r="V33" s="630"/>
    </row>
    <row r="34" spans="4:22" ht="12.75" hidden="1">
      <c r="D34" s="174"/>
      <c r="E34" s="232" t="s">
        <v>1557</v>
      </c>
      <c r="F34" s="175"/>
      <c r="G34" s="563" t="s">
        <v>189</v>
      </c>
      <c r="H34" s="221"/>
      <c r="I34" s="221"/>
      <c r="J34" s="221"/>
      <c r="K34" s="221"/>
      <c r="L34" s="221"/>
      <c r="M34" s="278"/>
      <c r="N34" s="236"/>
      <c r="O34" s="236"/>
      <c r="P34" s="221"/>
      <c r="Q34" s="221"/>
      <c r="R34" s="221" t="s">
        <v>201</v>
      </c>
      <c r="S34" s="236"/>
      <c r="T34" s="631"/>
      <c r="U34" s="221"/>
      <c r="V34" s="631"/>
    </row>
    <row r="35" spans="1:22" ht="12.75" customHeight="1" hidden="1">
      <c r="A35" s="189"/>
      <c r="B35" s="189"/>
      <c r="C35" s="189"/>
      <c r="D35" s="223"/>
      <c r="E35" s="224" t="s">
        <v>684</v>
      </c>
      <c r="F35" s="200"/>
      <c r="G35" s="568" t="s">
        <v>189</v>
      </c>
      <c r="H35" s="187"/>
      <c r="I35" s="187"/>
      <c r="J35" s="187"/>
      <c r="K35" s="187"/>
      <c r="L35" s="187"/>
      <c r="M35" s="261"/>
      <c r="N35" s="187"/>
      <c r="O35" s="187"/>
      <c r="P35" s="187"/>
      <c r="Q35" s="187"/>
      <c r="R35" s="187" t="s">
        <v>201</v>
      </c>
      <c r="S35" s="187"/>
      <c r="T35" s="187"/>
      <c r="U35" s="187"/>
      <c r="V35" s="187"/>
    </row>
    <row r="36" spans="1:22" ht="12.75" customHeight="1">
      <c r="A36" s="189"/>
      <c r="D36" s="223"/>
      <c r="E36" s="224" t="s">
        <v>729</v>
      </c>
      <c r="F36" s="200"/>
      <c r="G36" s="568" t="s">
        <v>189</v>
      </c>
      <c r="H36" s="187"/>
      <c r="I36" s="187"/>
      <c r="J36" s="187"/>
      <c r="K36" s="187"/>
      <c r="L36" s="187"/>
      <c r="M36" s="261"/>
      <c r="N36" s="187"/>
      <c r="O36" s="187"/>
      <c r="P36" s="187"/>
      <c r="Q36" s="187"/>
      <c r="R36" s="187" t="s">
        <v>197</v>
      </c>
      <c r="S36" s="187"/>
      <c r="T36" s="187"/>
      <c r="U36" s="187"/>
      <c r="V36" s="187"/>
    </row>
    <row r="37" spans="1:22" s="185" customFormat="1" ht="12.75" customHeight="1">
      <c r="A37" s="184"/>
      <c r="D37" s="190"/>
      <c r="E37" s="191" t="s">
        <v>730</v>
      </c>
      <c r="G37" s="557" t="s">
        <v>189</v>
      </c>
      <c r="H37" s="196"/>
      <c r="I37" s="196"/>
      <c r="J37" s="196"/>
      <c r="K37" s="196"/>
      <c r="L37" s="196"/>
      <c r="M37" s="263"/>
      <c r="N37" s="196"/>
      <c r="O37" s="196"/>
      <c r="P37" s="196"/>
      <c r="Q37" s="196"/>
      <c r="R37" s="196" t="s">
        <v>244</v>
      </c>
      <c r="S37" s="196"/>
      <c r="T37" s="558"/>
      <c r="U37" s="558"/>
      <c r="V37" s="558"/>
    </row>
    <row r="38" spans="1:22" ht="12.75" customHeight="1">
      <c r="A38" s="189"/>
      <c r="D38" s="174"/>
      <c r="E38" s="232" t="s">
        <v>1266</v>
      </c>
      <c r="F38" s="175"/>
      <c r="G38" s="563" t="s">
        <v>189</v>
      </c>
      <c r="H38" s="221"/>
      <c r="I38" s="221"/>
      <c r="J38" s="221"/>
      <c r="K38" s="221"/>
      <c r="L38" s="221"/>
      <c r="M38" s="278"/>
      <c r="N38" s="221"/>
      <c r="O38" s="221"/>
      <c r="P38" s="221"/>
      <c r="Q38" s="221"/>
      <c r="R38" s="221" t="s">
        <v>197</v>
      </c>
      <c r="S38" s="221"/>
      <c r="T38" s="221"/>
      <c r="U38" s="221"/>
      <c r="V38" s="221"/>
    </row>
    <row r="39" spans="1:22" ht="12.75" customHeight="1" hidden="1">
      <c r="A39" s="189"/>
      <c r="D39" s="166"/>
      <c r="E39" s="197" t="s">
        <v>827</v>
      </c>
      <c r="G39" s="554" t="s">
        <v>189</v>
      </c>
      <c r="H39" s="198"/>
      <c r="I39" s="198"/>
      <c r="J39" s="198"/>
      <c r="K39" s="198"/>
      <c r="L39" s="198"/>
      <c r="M39" s="264"/>
      <c r="N39" s="198"/>
      <c r="O39" s="198"/>
      <c r="P39" s="198"/>
      <c r="Q39" s="198"/>
      <c r="R39" s="198" t="s">
        <v>201</v>
      </c>
      <c r="S39" s="198"/>
      <c r="T39" s="198"/>
      <c r="U39" s="198"/>
      <c r="V39" s="198"/>
    </row>
    <row r="40" spans="1:22" ht="12.75" customHeight="1" hidden="1">
      <c r="A40" s="189"/>
      <c r="D40" s="174"/>
      <c r="E40" s="232" t="s">
        <v>864</v>
      </c>
      <c r="F40" s="175"/>
      <c r="G40" s="563" t="s">
        <v>189</v>
      </c>
      <c r="H40" s="221"/>
      <c r="I40" s="221"/>
      <c r="J40" s="221"/>
      <c r="K40" s="221"/>
      <c r="L40" s="221"/>
      <c r="M40" s="278"/>
      <c r="N40" s="221"/>
      <c r="O40" s="221"/>
      <c r="P40" s="221"/>
      <c r="Q40" s="221"/>
      <c r="R40" s="221" t="s">
        <v>201</v>
      </c>
      <c r="S40" s="221"/>
      <c r="T40" s="221"/>
      <c r="U40" s="221"/>
      <c r="V40" s="221"/>
    </row>
    <row r="41" spans="4:22" ht="12.75">
      <c r="D41" s="174"/>
      <c r="E41" s="232" t="s">
        <v>836</v>
      </c>
      <c r="F41" s="175"/>
      <c r="G41" s="563" t="s">
        <v>189</v>
      </c>
      <c r="H41" s="221"/>
      <c r="I41" s="221"/>
      <c r="J41" s="221"/>
      <c r="K41" s="221"/>
      <c r="L41" s="221"/>
      <c r="M41" s="278"/>
      <c r="N41" s="236"/>
      <c r="O41" s="236"/>
      <c r="P41" s="221"/>
      <c r="Q41" s="221"/>
      <c r="R41" s="221" t="s">
        <v>195</v>
      </c>
      <c r="S41" s="236"/>
      <c r="T41" s="631"/>
      <c r="U41" s="221"/>
      <c r="V41" s="631"/>
    </row>
    <row r="42" spans="1:22" s="185" customFormat="1" ht="12.75" customHeight="1">
      <c r="A42" s="184"/>
      <c r="D42" s="202"/>
      <c r="E42" s="212" t="s">
        <v>842</v>
      </c>
      <c r="F42" s="213"/>
      <c r="G42" s="625" t="s">
        <v>189</v>
      </c>
      <c r="H42" s="214"/>
      <c r="I42" s="214"/>
      <c r="J42" s="214"/>
      <c r="K42" s="214"/>
      <c r="L42" s="214"/>
      <c r="M42" s="628"/>
      <c r="N42" s="214"/>
      <c r="O42" s="214"/>
      <c r="P42" s="214"/>
      <c r="Q42" s="214"/>
      <c r="R42" s="214" t="s">
        <v>583</v>
      </c>
      <c r="S42" s="214"/>
      <c r="T42" s="214"/>
      <c r="U42" s="214"/>
      <c r="V42" s="214"/>
    </row>
    <row r="43" spans="4:22" s="185" customFormat="1" ht="12.75" customHeight="1">
      <c r="D43" s="209"/>
      <c r="E43" s="212"/>
      <c r="F43" s="213"/>
      <c r="G43" s="627" t="s">
        <v>187</v>
      </c>
      <c r="H43" s="193"/>
      <c r="I43" s="193"/>
      <c r="J43" s="193"/>
      <c r="K43" s="193"/>
      <c r="L43" s="193"/>
      <c r="M43" s="262"/>
      <c r="N43" s="193"/>
      <c r="O43" s="193"/>
      <c r="P43" s="193"/>
      <c r="Q43" s="193"/>
      <c r="R43" s="193" t="s">
        <v>583</v>
      </c>
      <c r="S43" s="193"/>
      <c r="T43" s="193"/>
      <c r="U43" s="193"/>
      <c r="V43" s="193"/>
    </row>
    <row r="44" spans="4:22" ht="12.75" hidden="1">
      <c r="D44" s="166"/>
      <c r="E44" s="197" t="s">
        <v>1556</v>
      </c>
      <c r="G44" s="554" t="s">
        <v>189</v>
      </c>
      <c r="H44" s="198"/>
      <c r="I44" s="198"/>
      <c r="J44" s="198"/>
      <c r="K44" s="198"/>
      <c r="L44" s="198"/>
      <c r="M44" s="264"/>
      <c r="N44" s="207"/>
      <c r="O44" s="207"/>
      <c r="P44" s="198"/>
      <c r="Q44" s="198"/>
      <c r="R44" s="198" t="s">
        <v>201</v>
      </c>
      <c r="S44" s="207"/>
      <c r="T44" s="629"/>
      <c r="U44" s="198"/>
      <c r="V44" s="629"/>
    </row>
    <row r="45" spans="1:22" s="185" customFormat="1" ht="12.75" customHeight="1">
      <c r="A45" s="184"/>
      <c r="D45" s="209"/>
      <c r="E45" s="210" t="s">
        <v>219</v>
      </c>
      <c r="F45" s="192"/>
      <c r="G45" s="492" t="s">
        <v>189</v>
      </c>
      <c r="H45" s="193"/>
      <c r="I45" s="193"/>
      <c r="J45" s="193"/>
      <c r="K45" s="193"/>
      <c r="L45" s="193"/>
      <c r="M45" s="262"/>
      <c r="N45" s="193"/>
      <c r="O45" s="193"/>
      <c r="P45" s="193"/>
      <c r="Q45" s="193"/>
      <c r="R45" s="193">
        <v>0.16458333333333333</v>
      </c>
      <c r="S45" s="193"/>
      <c r="T45" s="193"/>
      <c r="U45" s="193"/>
      <c r="V45" s="193"/>
    </row>
    <row r="46" spans="4:22" ht="12.75">
      <c r="D46" s="216"/>
      <c r="E46" s="218"/>
      <c r="F46" s="218" t="s">
        <v>221</v>
      </c>
      <c r="G46" s="496"/>
      <c r="H46" s="229"/>
      <c r="I46" s="229"/>
      <c r="J46" s="229"/>
      <c r="K46" s="229"/>
      <c r="L46" s="229"/>
      <c r="M46" s="229" t="s">
        <v>365</v>
      </c>
      <c r="N46" s="229"/>
      <c r="O46" s="229"/>
      <c r="P46" s="229"/>
      <c r="Q46" s="229"/>
      <c r="R46" s="229" t="s">
        <v>224</v>
      </c>
      <c r="S46" s="229"/>
      <c r="T46" s="229"/>
      <c r="U46" s="229"/>
      <c r="V46" s="229"/>
    </row>
  </sheetData>
  <sheetProtection selectLockedCells="1" selectUnlockedCells="1"/>
  <mergeCells count="4">
    <mergeCell ref="E24:E25"/>
    <mergeCell ref="F24:F25"/>
    <mergeCell ref="E42:E43"/>
    <mergeCell ref="F42:F4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1"/>
  <sheetViews>
    <sheetView showGridLines="0" zoomScale="80" zoomScaleNormal="80" zoomScaleSheetLayoutView="10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AA38" sqref="AA38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24" width="7.75390625" style="159" customWidth="1"/>
    <col min="25" max="16384" width="9.125" style="159" customWidth="1"/>
  </cols>
  <sheetData>
    <row r="2" spans="5:7" ht="30" customHeight="1">
      <c r="E2" s="160" t="s">
        <v>245</v>
      </c>
      <c r="F2" s="161"/>
      <c r="G2" s="162" t="s">
        <v>246</v>
      </c>
    </row>
    <row r="3" spans="4:24" ht="12.75" customHeight="1">
      <c r="D3" s="163"/>
      <c r="E3" s="164"/>
      <c r="F3" s="164"/>
      <c r="G3" s="164"/>
      <c r="H3" s="165" t="s">
        <v>11</v>
      </c>
      <c r="I3" s="165" t="s">
        <v>14</v>
      </c>
      <c r="J3" s="165" t="s">
        <v>16</v>
      </c>
      <c r="K3" s="165" t="s">
        <v>18</v>
      </c>
      <c r="L3" s="165" t="s">
        <v>20</v>
      </c>
      <c r="M3" s="165" t="s">
        <v>22</v>
      </c>
      <c r="N3" s="165" t="s">
        <v>24</v>
      </c>
      <c r="O3" s="165" t="s">
        <v>26</v>
      </c>
      <c r="P3" s="165" t="s">
        <v>137</v>
      </c>
      <c r="Q3" s="165" t="s">
        <v>138</v>
      </c>
      <c r="R3" s="165" t="s">
        <v>28</v>
      </c>
      <c r="S3" s="165" t="s">
        <v>30</v>
      </c>
      <c r="T3" s="165" t="s">
        <v>32</v>
      </c>
      <c r="U3" s="165" t="s">
        <v>34</v>
      </c>
      <c r="V3" s="165" t="s">
        <v>36</v>
      </c>
      <c r="W3" s="165" t="s">
        <v>38</v>
      </c>
      <c r="X3" s="165" t="s">
        <v>247</v>
      </c>
    </row>
    <row r="4" spans="4:24" ht="12.75" customHeight="1">
      <c r="D4" s="166"/>
      <c r="H4" s="167" t="s">
        <v>248</v>
      </c>
      <c r="I4" s="167" t="s">
        <v>249</v>
      </c>
      <c r="J4" s="167" t="s">
        <v>250</v>
      </c>
      <c r="K4" s="167">
        <v>91001</v>
      </c>
      <c r="L4" s="167">
        <v>194</v>
      </c>
      <c r="M4" s="167" t="s">
        <v>251</v>
      </c>
      <c r="N4" s="167" t="s">
        <v>252</v>
      </c>
      <c r="O4" s="252" t="s">
        <v>253</v>
      </c>
      <c r="P4" s="167" t="s">
        <v>254</v>
      </c>
      <c r="Q4" s="167" t="s">
        <v>255</v>
      </c>
      <c r="R4" s="167">
        <v>77103</v>
      </c>
      <c r="S4" s="167" t="s">
        <v>256</v>
      </c>
      <c r="T4" s="167" t="s">
        <v>257</v>
      </c>
      <c r="U4" s="168" t="s">
        <v>68</v>
      </c>
      <c r="V4" s="167" t="s">
        <v>258</v>
      </c>
      <c r="W4" s="167"/>
      <c r="X4" s="253" t="s">
        <v>259</v>
      </c>
    </row>
    <row r="5" spans="4:24" ht="12.75" customHeight="1">
      <c r="D5" s="166"/>
      <c r="H5" s="167"/>
      <c r="I5" s="167"/>
      <c r="J5" s="167"/>
      <c r="K5" s="167"/>
      <c r="L5" s="167" t="s">
        <v>260</v>
      </c>
      <c r="M5" s="167"/>
      <c r="N5" s="167"/>
      <c r="O5" s="167" t="s">
        <v>261</v>
      </c>
      <c r="P5" s="167"/>
      <c r="Q5" s="167"/>
      <c r="R5" s="167"/>
      <c r="S5" s="167"/>
      <c r="T5" s="167"/>
      <c r="U5" s="254" t="s">
        <v>262</v>
      </c>
      <c r="V5" s="167"/>
      <c r="W5" s="167"/>
      <c r="X5" s="255">
        <v>99927</v>
      </c>
    </row>
    <row r="6" spans="4:24" ht="12.75" customHeight="1">
      <c r="D6" s="166"/>
      <c r="H6" s="167" t="s">
        <v>263</v>
      </c>
      <c r="I6" s="167" t="s">
        <v>264</v>
      </c>
      <c r="J6" s="172" t="s">
        <v>265</v>
      </c>
      <c r="K6" s="167" t="s">
        <v>266</v>
      </c>
      <c r="L6" s="167" t="s">
        <v>267</v>
      </c>
      <c r="M6" s="167" t="s">
        <v>268</v>
      </c>
      <c r="N6" s="167" t="s">
        <v>269</v>
      </c>
      <c r="O6" s="167" t="s">
        <v>270</v>
      </c>
      <c r="P6" s="167" t="s">
        <v>271</v>
      </c>
      <c r="Q6" s="167" t="s">
        <v>272</v>
      </c>
      <c r="R6" s="167" t="s">
        <v>273</v>
      </c>
      <c r="S6" s="167" t="s">
        <v>274</v>
      </c>
      <c r="T6" s="167" t="s">
        <v>275</v>
      </c>
      <c r="U6" s="171">
        <v>77101</v>
      </c>
      <c r="V6" s="172" t="s">
        <v>276</v>
      </c>
      <c r="W6" s="167"/>
      <c r="X6" s="255"/>
    </row>
    <row r="7" spans="4:24" ht="12.75" customHeight="1">
      <c r="D7" s="166"/>
      <c r="F7" s="173" t="s">
        <v>158</v>
      </c>
      <c r="H7" s="167"/>
      <c r="I7" s="167"/>
      <c r="J7" s="167"/>
      <c r="K7" s="167"/>
      <c r="L7" s="167"/>
      <c r="M7" s="167"/>
      <c r="N7" s="167"/>
      <c r="O7" s="167"/>
      <c r="P7" s="167" t="s">
        <v>161</v>
      </c>
      <c r="Q7" s="167"/>
      <c r="R7" s="167"/>
      <c r="S7" s="167"/>
      <c r="T7" s="167"/>
      <c r="U7" s="256" t="s">
        <v>277</v>
      </c>
      <c r="V7" s="167"/>
      <c r="W7" s="167"/>
      <c r="X7" s="255"/>
    </row>
    <row r="8" spans="4:24" ht="12.75" customHeight="1">
      <c r="D8" s="166"/>
      <c r="F8" s="173"/>
      <c r="H8" s="167" t="s">
        <v>161</v>
      </c>
      <c r="I8" s="167" t="s">
        <v>160</v>
      </c>
      <c r="J8" s="167" t="s">
        <v>161</v>
      </c>
      <c r="K8" s="167" t="s">
        <v>161</v>
      </c>
      <c r="L8" s="167" t="s">
        <v>161</v>
      </c>
      <c r="M8" s="167" t="s">
        <v>238</v>
      </c>
      <c r="N8" s="167" t="s">
        <v>161</v>
      </c>
      <c r="O8" s="167" t="s">
        <v>161</v>
      </c>
      <c r="P8" s="172"/>
      <c r="Q8" s="167" t="s">
        <v>161</v>
      </c>
      <c r="R8" s="257" t="s">
        <v>278</v>
      </c>
      <c r="S8" s="167" t="s">
        <v>161</v>
      </c>
      <c r="T8" s="167" t="s">
        <v>279</v>
      </c>
      <c r="U8" s="171" t="s">
        <v>161</v>
      </c>
      <c r="V8" s="167" t="s">
        <v>161</v>
      </c>
      <c r="W8" s="167"/>
      <c r="X8" s="255" t="s">
        <v>280</v>
      </c>
    </row>
    <row r="9" spans="4:24" ht="12.75" customHeight="1">
      <c r="D9" s="166"/>
      <c r="F9" s="173"/>
      <c r="H9" s="167"/>
      <c r="I9" s="167" t="s">
        <v>164</v>
      </c>
      <c r="J9" s="167"/>
      <c r="K9" s="167"/>
      <c r="L9" s="167"/>
      <c r="M9" s="167" t="s">
        <v>281</v>
      </c>
      <c r="N9" s="167"/>
      <c r="O9" s="172" t="s">
        <v>282</v>
      </c>
      <c r="P9" s="172"/>
      <c r="Q9" s="167"/>
      <c r="R9" s="167"/>
      <c r="S9" s="167"/>
      <c r="T9" s="167"/>
      <c r="U9" s="171"/>
      <c r="V9" s="167"/>
      <c r="W9" s="167"/>
      <c r="X9" s="255"/>
    </row>
    <row r="10" spans="4:24" ht="12.75" customHeight="1">
      <c r="D10" s="174"/>
      <c r="E10" s="175"/>
      <c r="F10" s="175"/>
      <c r="G10" s="175"/>
      <c r="H10" s="167"/>
      <c r="I10" s="176"/>
      <c r="J10" s="167"/>
      <c r="K10" s="167"/>
      <c r="L10" s="167"/>
      <c r="M10" s="176" t="s">
        <v>283</v>
      </c>
      <c r="N10" s="167"/>
      <c r="O10" s="167" t="s">
        <v>160</v>
      </c>
      <c r="P10" s="167"/>
      <c r="Q10" s="167"/>
      <c r="R10" s="167"/>
      <c r="S10" s="167"/>
      <c r="T10" s="167"/>
      <c r="U10" s="171"/>
      <c r="V10" s="167"/>
      <c r="W10" s="167"/>
      <c r="X10" s="255"/>
    </row>
    <row r="11" spans="1:24" ht="47.25">
      <c r="A11" s="159" t="s">
        <v>174</v>
      </c>
      <c r="B11" s="159" t="s">
        <v>175</v>
      </c>
      <c r="D11" s="180"/>
      <c r="E11" s="161"/>
      <c r="F11" s="181" t="s">
        <v>176</v>
      </c>
      <c r="G11" s="161"/>
      <c r="H11" s="229" t="s">
        <v>104</v>
      </c>
      <c r="I11" s="182" t="s">
        <v>284</v>
      </c>
      <c r="J11" s="258" t="s">
        <v>285</v>
      </c>
      <c r="K11" s="229" t="s">
        <v>178</v>
      </c>
      <c r="L11" s="229" t="s">
        <v>286</v>
      </c>
      <c r="M11" s="182" t="s">
        <v>182</v>
      </c>
      <c r="N11" s="229" t="s">
        <v>104</v>
      </c>
      <c r="O11" s="229" t="s">
        <v>287</v>
      </c>
      <c r="P11" s="259" t="s">
        <v>288</v>
      </c>
      <c r="Q11" s="229" t="s">
        <v>180</v>
      </c>
      <c r="R11" s="229" t="s">
        <v>178</v>
      </c>
      <c r="S11" s="182" t="s">
        <v>185</v>
      </c>
      <c r="T11" s="229" t="s">
        <v>104</v>
      </c>
      <c r="U11" s="229" t="s">
        <v>289</v>
      </c>
      <c r="V11" s="260" t="s">
        <v>180</v>
      </c>
      <c r="W11" s="182"/>
      <c r="X11" s="229" t="s">
        <v>290</v>
      </c>
    </row>
    <row r="12" spans="4:24" ht="12.75" customHeight="1" hidden="1">
      <c r="D12" s="163"/>
      <c r="E12" s="186" t="s">
        <v>186</v>
      </c>
      <c r="F12" s="164"/>
      <c r="G12" s="164" t="s">
        <v>187</v>
      </c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8"/>
      <c r="V12" s="187"/>
      <c r="W12" s="187"/>
      <c r="X12" s="261"/>
    </row>
    <row r="13" spans="1:24" ht="12.75" customHeight="1" hidden="1">
      <c r="A13" s="189">
        <v>0.003472222222222222</v>
      </c>
      <c r="B13" s="189">
        <v>0.003472222222222222</v>
      </c>
      <c r="C13" s="189"/>
      <c r="D13" s="190"/>
      <c r="E13" s="191" t="s">
        <v>188</v>
      </c>
      <c r="F13" s="185"/>
      <c r="G13" s="192" t="s">
        <v>189</v>
      </c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4"/>
      <c r="V13" s="193"/>
      <c r="W13" s="193"/>
      <c r="X13" s="262"/>
    </row>
    <row r="14" spans="4:24" ht="12.75" customHeight="1">
      <c r="D14" s="190"/>
      <c r="E14" s="191"/>
      <c r="F14" s="185"/>
      <c r="G14" s="185" t="s">
        <v>187</v>
      </c>
      <c r="H14" s="196"/>
      <c r="I14" s="195">
        <v>0.2152777777777778</v>
      </c>
      <c r="J14" s="195">
        <v>0.2534722222222222</v>
      </c>
      <c r="K14" s="195">
        <v>0.3055555555555555</v>
      </c>
      <c r="L14" s="196"/>
      <c r="M14" s="195">
        <v>0.3888888888888889</v>
      </c>
      <c r="N14" s="196"/>
      <c r="O14" s="195">
        <v>0.47222222222222227</v>
      </c>
      <c r="P14" s="195">
        <v>0.5555555555555556</v>
      </c>
      <c r="Q14" s="195">
        <v>0.638888888888889</v>
      </c>
      <c r="R14" s="195">
        <v>0.6805555555555555</v>
      </c>
      <c r="S14" s="195">
        <v>0.7222222222222222</v>
      </c>
      <c r="T14" s="196"/>
      <c r="U14" s="195">
        <v>0.7673611111111112</v>
      </c>
      <c r="V14" s="195">
        <v>0.8055555555555555</v>
      </c>
      <c r="W14" s="195"/>
      <c r="X14" s="263">
        <v>0.9583333333333334</v>
      </c>
    </row>
    <row r="15" spans="1:24" ht="12.75" customHeight="1">
      <c r="A15" s="189">
        <v>0.004861111111111111</v>
      </c>
      <c r="D15" s="166"/>
      <c r="E15" s="197" t="s">
        <v>291</v>
      </c>
      <c r="G15" s="159" t="s">
        <v>189</v>
      </c>
      <c r="H15" s="198"/>
      <c r="I15" s="198">
        <f>I14+$A15</f>
        <v>0.2201388888888889</v>
      </c>
      <c r="J15" s="198">
        <f>J14+$A15</f>
        <v>0.2583333333333333</v>
      </c>
      <c r="K15" s="198">
        <f>K14+$A15</f>
        <v>0.3104166666666666</v>
      </c>
      <c r="L15" s="198"/>
      <c r="M15" s="198">
        <f>M14+$A15</f>
        <v>0.39375</v>
      </c>
      <c r="N15" s="198"/>
      <c r="O15" s="198">
        <f>O14+$A15</f>
        <v>0.47708333333333336</v>
      </c>
      <c r="P15" s="198">
        <f>P14+$A15</f>
        <v>0.5604166666666667</v>
      </c>
      <c r="Q15" s="198">
        <f>Q14+$A15</f>
        <v>0.64375</v>
      </c>
      <c r="R15" s="198">
        <f>R14+$A15</f>
        <v>0.6854166666666666</v>
      </c>
      <c r="S15" s="198">
        <f>S14+$A15</f>
        <v>0.7270833333333333</v>
      </c>
      <c r="T15" s="198"/>
      <c r="U15" s="199">
        <f>U14+$A15</f>
        <v>0.7722222222222223</v>
      </c>
      <c r="V15" s="198">
        <f>V14+$A15</f>
        <v>0.8104166666666666</v>
      </c>
      <c r="W15" s="198"/>
      <c r="X15" s="264" t="s">
        <v>201</v>
      </c>
    </row>
    <row r="16" spans="2:24" ht="12.75" customHeight="1">
      <c r="B16" s="189">
        <v>0.001388888888888889</v>
      </c>
      <c r="C16" s="189"/>
      <c r="D16" s="166"/>
      <c r="E16" s="197"/>
      <c r="G16" s="200" t="s">
        <v>187</v>
      </c>
      <c r="H16" s="187"/>
      <c r="I16" s="187">
        <f>I15+$B16</f>
        <v>0.2215277777777778</v>
      </c>
      <c r="J16" s="187">
        <f>J15+$B16</f>
        <v>0.2597222222222222</v>
      </c>
      <c r="K16" s="187">
        <f>K15+$B16</f>
        <v>0.3118055555555555</v>
      </c>
      <c r="L16" s="187"/>
      <c r="M16" s="187">
        <f>M15+$B16</f>
        <v>0.3951388888888889</v>
      </c>
      <c r="N16" s="187"/>
      <c r="O16" s="187">
        <f>O15+$B16</f>
        <v>0.47847222222222224</v>
      </c>
      <c r="P16" s="187">
        <f>P15+$B16</f>
        <v>0.5618055555555556</v>
      </c>
      <c r="Q16" s="187">
        <f>Q15+$B16</f>
        <v>0.6451388888888889</v>
      </c>
      <c r="R16" s="187">
        <f>R15+$B16</f>
        <v>0.6868055555555554</v>
      </c>
      <c r="S16" s="187">
        <f>S15+$B16</f>
        <v>0.7284722222222222</v>
      </c>
      <c r="T16" s="187"/>
      <c r="U16" s="188">
        <f>U15+$B16</f>
        <v>0.7736111111111111</v>
      </c>
      <c r="V16" s="187">
        <f>V15+$B16</f>
        <v>0.8118055555555554</v>
      </c>
      <c r="W16" s="187"/>
      <c r="X16" s="261" t="s">
        <v>201</v>
      </c>
    </row>
    <row r="17" spans="1:24" ht="12.75" customHeight="1">
      <c r="A17" s="189">
        <v>0.025694444444444447</v>
      </c>
      <c r="B17" s="189">
        <v>0.0006944444444444445</v>
      </c>
      <c r="C17" s="189"/>
      <c r="D17" s="166"/>
      <c r="E17" s="197" t="s">
        <v>292</v>
      </c>
      <c r="G17" s="159" t="s">
        <v>189</v>
      </c>
      <c r="H17" s="198"/>
      <c r="I17" s="198">
        <f>I16+$A17+$B17</f>
        <v>0.24791666666666667</v>
      </c>
      <c r="J17" s="198">
        <f aca="true" t="shared" si="0" ref="J17:K21">J16+$A17+$B17</f>
        <v>0.2861111111111111</v>
      </c>
      <c r="K17" s="198">
        <f t="shared" si="0"/>
        <v>0.3381944444444444</v>
      </c>
      <c r="L17" s="198"/>
      <c r="M17" s="198">
        <f>M16+$A17+$B17</f>
        <v>0.4215277777777778</v>
      </c>
      <c r="N17" s="198"/>
      <c r="O17" s="198">
        <f aca="true" t="shared" si="1" ref="O17:S21">O16+$A17+$B17</f>
        <v>0.5048611111111111</v>
      </c>
      <c r="P17" s="198">
        <f t="shared" si="1"/>
        <v>0.5881944444444445</v>
      </c>
      <c r="Q17" s="198">
        <f t="shared" si="1"/>
        <v>0.6715277777777778</v>
      </c>
      <c r="R17" s="198">
        <f t="shared" si="1"/>
        <v>0.7131944444444444</v>
      </c>
      <c r="S17" s="198">
        <f t="shared" si="1"/>
        <v>0.7548611111111111</v>
      </c>
      <c r="T17" s="198"/>
      <c r="U17" s="199">
        <f aca="true" t="shared" si="2" ref="U17:V21">U16+$A17+$B17</f>
        <v>0.8</v>
      </c>
      <c r="V17" s="198">
        <f t="shared" si="2"/>
        <v>0.8381944444444444</v>
      </c>
      <c r="W17" s="198"/>
      <c r="X17" s="264" t="s">
        <v>201</v>
      </c>
    </row>
    <row r="18" spans="1:24" ht="12.75" customHeight="1">
      <c r="A18" s="189">
        <v>0.025694444444444447</v>
      </c>
      <c r="B18" s="189">
        <v>0.0006944444444444445</v>
      </c>
      <c r="C18" s="189"/>
      <c r="D18" s="166"/>
      <c r="E18" s="197" t="s">
        <v>293</v>
      </c>
      <c r="G18" s="159" t="s">
        <v>189</v>
      </c>
      <c r="H18" s="198"/>
      <c r="I18" s="198">
        <f>I17+$A18+$B18</f>
        <v>0.2743055555555556</v>
      </c>
      <c r="J18" s="198">
        <f t="shared" si="0"/>
        <v>0.3125</v>
      </c>
      <c r="K18" s="198">
        <f t="shared" si="0"/>
        <v>0.3645833333333333</v>
      </c>
      <c r="L18" s="198"/>
      <c r="M18" s="198">
        <f>M17+$A18+$B18</f>
        <v>0.4479166666666667</v>
      </c>
      <c r="N18" s="198"/>
      <c r="O18" s="198">
        <f t="shared" si="1"/>
        <v>0.53125</v>
      </c>
      <c r="P18" s="198">
        <f t="shared" si="1"/>
        <v>0.6145833333333334</v>
      </c>
      <c r="Q18" s="198">
        <f t="shared" si="1"/>
        <v>0.6979166666666667</v>
      </c>
      <c r="R18" s="198">
        <f t="shared" si="1"/>
        <v>0.7395833333333333</v>
      </c>
      <c r="S18" s="198">
        <f t="shared" si="1"/>
        <v>0.78125</v>
      </c>
      <c r="T18" s="198"/>
      <c r="U18" s="199">
        <f t="shared" si="2"/>
        <v>0.826388888888889</v>
      </c>
      <c r="V18" s="198">
        <f t="shared" si="2"/>
        <v>0.8645833333333333</v>
      </c>
      <c r="W18" s="198"/>
      <c r="X18" s="264" t="s">
        <v>201</v>
      </c>
    </row>
    <row r="19" spans="1:24" ht="12.75" customHeight="1">
      <c r="A19" s="189">
        <v>0.010416666666666666</v>
      </c>
      <c r="B19" s="189">
        <v>0.0006944444444444445</v>
      </c>
      <c r="C19" s="189"/>
      <c r="D19" s="166"/>
      <c r="E19" s="197" t="s">
        <v>294</v>
      </c>
      <c r="G19" s="159" t="s">
        <v>189</v>
      </c>
      <c r="H19" s="198"/>
      <c r="I19" s="198">
        <f>I18+$A19+$B19</f>
        <v>0.2854166666666667</v>
      </c>
      <c r="J19" s="198">
        <f t="shared" si="0"/>
        <v>0.3236111111111111</v>
      </c>
      <c r="K19" s="198">
        <f t="shared" si="0"/>
        <v>0.37569444444444444</v>
      </c>
      <c r="L19" s="198"/>
      <c r="M19" s="198">
        <f>M18+$A19+$B19</f>
        <v>0.4590277777777778</v>
      </c>
      <c r="N19" s="198"/>
      <c r="O19" s="198">
        <f t="shared" si="1"/>
        <v>0.5423611111111111</v>
      </c>
      <c r="P19" s="198">
        <f t="shared" si="1"/>
        <v>0.6256944444444444</v>
      </c>
      <c r="Q19" s="198">
        <f t="shared" si="1"/>
        <v>0.7090277777777778</v>
      </c>
      <c r="R19" s="198">
        <f t="shared" si="1"/>
        <v>0.7506944444444443</v>
      </c>
      <c r="S19" s="198">
        <f t="shared" si="1"/>
        <v>0.7923611111111111</v>
      </c>
      <c r="T19" s="198"/>
      <c r="U19" s="199">
        <f t="shared" si="2"/>
        <v>0.8375</v>
      </c>
      <c r="V19" s="198">
        <f t="shared" si="2"/>
        <v>0.8756944444444443</v>
      </c>
      <c r="W19" s="198"/>
      <c r="X19" s="264" t="s">
        <v>201</v>
      </c>
    </row>
    <row r="20" spans="1:24" ht="12.75" customHeight="1">
      <c r="A20" s="189">
        <v>0.006944444444444444</v>
      </c>
      <c r="B20" s="189">
        <v>0.0006944444444444445</v>
      </c>
      <c r="C20" s="189"/>
      <c r="D20" s="166"/>
      <c r="E20" s="197" t="s">
        <v>295</v>
      </c>
      <c r="G20" s="159" t="s">
        <v>189</v>
      </c>
      <c r="H20" s="198"/>
      <c r="I20" s="198">
        <f>I19+$A20+$B20</f>
        <v>0.29305555555555557</v>
      </c>
      <c r="J20" s="198">
        <f t="shared" si="0"/>
        <v>0.33125</v>
      </c>
      <c r="K20" s="198">
        <f t="shared" si="0"/>
        <v>0.3833333333333333</v>
      </c>
      <c r="L20" s="198"/>
      <c r="M20" s="198">
        <f>M19+$A20+$B20</f>
        <v>0.4666666666666667</v>
      </c>
      <c r="N20" s="198"/>
      <c r="O20" s="198">
        <f t="shared" si="1"/>
        <v>0.5499999999999999</v>
      </c>
      <c r="P20" s="198">
        <f t="shared" si="1"/>
        <v>0.6333333333333333</v>
      </c>
      <c r="Q20" s="198">
        <f t="shared" si="1"/>
        <v>0.7166666666666667</v>
      </c>
      <c r="R20" s="198">
        <f t="shared" si="1"/>
        <v>0.7583333333333332</v>
      </c>
      <c r="S20" s="198">
        <f t="shared" si="1"/>
        <v>0.7999999999999999</v>
      </c>
      <c r="T20" s="198"/>
      <c r="U20" s="199">
        <f t="shared" si="2"/>
        <v>0.8451388888888889</v>
      </c>
      <c r="V20" s="198">
        <f t="shared" si="2"/>
        <v>0.8833333333333332</v>
      </c>
      <c r="W20" s="198"/>
      <c r="X20" s="264" t="s">
        <v>201</v>
      </c>
    </row>
    <row r="21" spans="1:24" ht="12.75" customHeight="1">
      <c r="A21" s="189">
        <v>0.013194444444444444</v>
      </c>
      <c r="B21" s="189">
        <v>0.0006944444444444445</v>
      </c>
      <c r="C21" s="189"/>
      <c r="D21" s="166"/>
      <c r="E21" s="197" t="s">
        <v>296</v>
      </c>
      <c r="G21" s="159" t="s">
        <v>189</v>
      </c>
      <c r="H21" s="198"/>
      <c r="I21" s="198">
        <f>I20+$A21+$B21</f>
        <v>0.30694444444444446</v>
      </c>
      <c r="J21" s="198">
        <f t="shared" si="0"/>
        <v>0.3451388888888889</v>
      </c>
      <c r="K21" s="198">
        <f t="shared" si="0"/>
        <v>0.3972222222222222</v>
      </c>
      <c r="L21" s="198"/>
      <c r="M21" s="198">
        <f>M20+$A21+$B21</f>
        <v>0.48055555555555557</v>
      </c>
      <c r="N21" s="198"/>
      <c r="O21" s="198">
        <f t="shared" si="1"/>
        <v>0.5638888888888888</v>
      </c>
      <c r="P21" s="198">
        <f t="shared" si="1"/>
        <v>0.6472222222222221</v>
      </c>
      <c r="Q21" s="198">
        <f t="shared" si="1"/>
        <v>0.7305555555555555</v>
      </c>
      <c r="R21" s="198">
        <f t="shared" si="1"/>
        <v>0.772222222222222</v>
      </c>
      <c r="S21" s="198">
        <f t="shared" si="1"/>
        <v>0.8138888888888888</v>
      </c>
      <c r="T21" s="198"/>
      <c r="U21" s="199">
        <f t="shared" si="2"/>
        <v>0.8590277777777777</v>
      </c>
      <c r="V21" s="198">
        <f t="shared" si="2"/>
        <v>0.897222222222222</v>
      </c>
      <c r="W21" s="198"/>
      <c r="X21" s="264" t="s">
        <v>201</v>
      </c>
    </row>
    <row r="22" spans="1:24" s="185" customFormat="1" ht="12.75" customHeight="1">
      <c r="A22" s="184">
        <v>0.0125</v>
      </c>
      <c r="D22" s="190"/>
      <c r="E22" s="191" t="s">
        <v>297</v>
      </c>
      <c r="G22" s="185" t="s">
        <v>189</v>
      </c>
      <c r="H22" s="196"/>
      <c r="I22" s="196">
        <f>I21+$A22</f>
        <v>0.3194444444444445</v>
      </c>
      <c r="J22" s="196">
        <f>J21+$A22</f>
        <v>0.3576388888888889</v>
      </c>
      <c r="K22" s="196">
        <f>K21+$A22</f>
        <v>0.4097222222222222</v>
      </c>
      <c r="L22" s="196"/>
      <c r="M22" s="196">
        <f>M21+$A22</f>
        <v>0.4930555555555556</v>
      </c>
      <c r="N22" s="196"/>
      <c r="O22" s="196">
        <f>O21+$A22</f>
        <v>0.5763888888888887</v>
      </c>
      <c r="P22" s="196">
        <f>P21+$A22</f>
        <v>0.6597222222222221</v>
      </c>
      <c r="Q22" s="196">
        <f>Q21+$A22</f>
        <v>0.7430555555555555</v>
      </c>
      <c r="R22" s="196">
        <f>R21+$A22</f>
        <v>0.784722222222222</v>
      </c>
      <c r="S22" s="196">
        <f>S21+$A22</f>
        <v>0.8263888888888887</v>
      </c>
      <c r="T22" s="196"/>
      <c r="U22" s="201">
        <f>U21+$A22</f>
        <v>0.8715277777777777</v>
      </c>
      <c r="V22" s="196">
        <f>V21+$A22</f>
        <v>0.909722222222222</v>
      </c>
      <c r="W22" s="196"/>
      <c r="X22" s="263" t="s">
        <v>298</v>
      </c>
    </row>
    <row r="23" spans="2:24" s="265" customFormat="1" ht="12.75" customHeight="1">
      <c r="B23" s="266">
        <v>0.008333333333333333</v>
      </c>
      <c r="C23" s="266"/>
      <c r="D23" s="267"/>
      <c r="E23" s="268" t="s">
        <v>104</v>
      </c>
      <c r="F23" s="269"/>
      <c r="G23" s="269" t="s">
        <v>187</v>
      </c>
      <c r="H23" s="270">
        <v>0.2569444444444445</v>
      </c>
      <c r="I23" s="271" t="s">
        <v>201</v>
      </c>
      <c r="J23" s="271"/>
      <c r="K23" s="271" t="s">
        <v>201</v>
      </c>
      <c r="L23" s="187"/>
      <c r="M23" s="271"/>
      <c r="N23" s="270">
        <v>0.5069444444444444</v>
      </c>
      <c r="O23" s="271" t="s">
        <v>201</v>
      </c>
      <c r="P23" s="187"/>
      <c r="Q23" s="271" t="s">
        <v>201</v>
      </c>
      <c r="R23" s="272"/>
      <c r="S23" s="187"/>
      <c r="T23" s="270">
        <v>0.8402777777777778</v>
      </c>
      <c r="U23" s="271"/>
      <c r="V23" s="271"/>
      <c r="W23" s="271"/>
      <c r="X23" s="261" t="s">
        <v>201</v>
      </c>
    </row>
    <row r="24" spans="1:24" s="265" customFormat="1" ht="12.75" customHeight="1">
      <c r="A24" s="266">
        <v>0.05902777777777778</v>
      </c>
      <c r="D24" s="273"/>
      <c r="E24" s="274" t="s">
        <v>222</v>
      </c>
      <c r="F24" s="275"/>
      <c r="G24" s="275" t="s">
        <v>189</v>
      </c>
      <c r="H24" s="276">
        <f>H23+$A24</f>
        <v>0.31597222222222227</v>
      </c>
      <c r="I24" s="276" t="s">
        <v>201</v>
      </c>
      <c r="J24" s="276"/>
      <c r="K24" s="276" t="s">
        <v>201</v>
      </c>
      <c r="L24" s="221"/>
      <c r="M24" s="276"/>
      <c r="N24" s="276">
        <f>N23+$A24</f>
        <v>0.5659722222222222</v>
      </c>
      <c r="O24" s="276" t="s">
        <v>201</v>
      </c>
      <c r="P24" s="221"/>
      <c r="Q24" s="276" t="s">
        <v>201</v>
      </c>
      <c r="R24" s="277"/>
      <c r="S24" s="221"/>
      <c r="T24" s="276">
        <f>T23+$A24</f>
        <v>0.8993055555555556</v>
      </c>
      <c r="U24" s="276"/>
      <c r="V24" s="276"/>
      <c r="W24" s="276"/>
      <c r="X24" s="278" t="s">
        <v>201</v>
      </c>
    </row>
    <row r="25" spans="2:24" s="185" customFormat="1" ht="12.75" customHeight="1">
      <c r="B25" s="184">
        <v>0.008333333333333333</v>
      </c>
      <c r="C25" s="184"/>
      <c r="D25" s="190"/>
      <c r="E25" s="191" t="s">
        <v>297</v>
      </c>
      <c r="G25" s="185" t="s">
        <v>187</v>
      </c>
      <c r="H25" s="196"/>
      <c r="I25" s="196">
        <f>I22+$B25</f>
        <v>0.32777777777777783</v>
      </c>
      <c r="J25" s="196"/>
      <c r="K25" s="196">
        <f>K22+$B25</f>
        <v>0.41805555555555557</v>
      </c>
      <c r="L25" s="196"/>
      <c r="M25" s="196"/>
      <c r="N25" s="196"/>
      <c r="O25" s="196">
        <v>0.5902777777777778</v>
      </c>
      <c r="P25" s="196"/>
      <c r="Q25" s="196">
        <v>0.7569444444444445</v>
      </c>
      <c r="R25" s="279"/>
      <c r="S25" s="196"/>
      <c r="T25" s="196"/>
      <c r="U25" s="196"/>
      <c r="V25" s="196"/>
      <c r="W25" s="196"/>
      <c r="X25" s="263" t="s">
        <v>299</v>
      </c>
    </row>
    <row r="26" spans="1:24" ht="12.75" customHeight="1">
      <c r="A26" s="189">
        <v>0.016666666666666666</v>
      </c>
      <c r="B26" s="189">
        <v>0.0006944444444444445</v>
      </c>
      <c r="C26" s="189"/>
      <c r="D26" s="166"/>
      <c r="E26" s="197" t="s">
        <v>300</v>
      </c>
      <c r="G26" s="159" t="s">
        <v>189</v>
      </c>
      <c r="H26" s="198"/>
      <c r="I26" s="198">
        <f>I25+$A26+$B26</f>
        <v>0.34513888888888894</v>
      </c>
      <c r="J26" s="198"/>
      <c r="K26" s="198">
        <f>K25+$A26+$B26</f>
        <v>0.4354166666666667</v>
      </c>
      <c r="L26" s="198"/>
      <c r="M26" s="198"/>
      <c r="N26" s="198"/>
      <c r="O26" s="198">
        <f>O25+$A26+$B26</f>
        <v>0.607638888888889</v>
      </c>
      <c r="P26" s="198"/>
      <c r="Q26" s="198">
        <f>Q25+$A26+$B26</f>
        <v>0.7743055555555557</v>
      </c>
      <c r="R26" s="280"/>
      <c r="S26" s="198"/>
      <c r="T26" s="198"/>
      <c r="U26" s="198"/>
      <c r="V26" s="198"/>
      <c r="W26" s="198"/>
      <c r="X26" s="264" t="s">
        <v>201</v>
      </c>
    </row>
    <row r="27" spans="1:24" ht="12.75" customHeight="1">
      <c r="A27" s="189">
        <v>0.013888888888888888</v>
      </c>
      <c r="D27" s="166"/>
      <c r="E27" s="197" t="s">
        <v>301</v>
      </c>
      <c r="G27" s="159" t="s">
        <v>189</v>
      </c>
      <c r="H27" s="198"/>
      <c r="I27" s="198">
        <f>I26+$A27</f>
        <v>0.35902777777777783</v>
      </c>
      <c r="J27" s="198"/>
      <c r="K27" s="198">
        <f>K26+$A27</f>
        <v>0.44930555555555557</v>
      </c>
      <c r="L27" s="198"/>
      <c r="M27" s="198"/>
      <c r="N27" s="198"/>
      <c r="O27" s="198">
        <f>O26+$A27</f>
        <v>0.6215277777777778</v>
      </c>
      <c r="P27" s="198"/>
      <c r="Q27" s="198">
        <f>Q26+$A27</f>
        <v>0.7881944444444445</v>
      </c>
      <c r="R27" s="280"/>
      <c r="S27" s="198"/>
      <c r="T27" s="198"/>
      <c r="U27" s="198"/>
      <c r="V27" s="198"/>
      <c r="W27" s="198"/>
      <c r="X27" s="264" t="s">
        <v>201</v>
      </c>
    </row>
    <row r="28" spans="2:24" ht="12.75" customHeight="1">
      <c r="B28" s="189">
        <v>0.0006944444444444445</v>
      </c>
      <c r="C28" s="189"/>
      <c r="D28" s="166"/>
      <c r="E28" s="197"/>
      <c r="G28" s="200" t="s">
        <v>187</v>
      </c>
      <c r="H28" s="187"/>
      <c r="I28" s="187">
        <f>I27+$B28</f>
        <v>0.3597222222222223</v>
      </c>
      <c r="J28" s="187"/>
      <c r="K28" s="187">
        <f>K27+$B28</f>
        <v>0.45</v>
      </c>
      <c r="L28" s="187"/>
      <c r="M28" s="187"/>
      <c r="N28" s="187"/>
      <c r="O28" s="187">
        <f>O27+$B28</f>
        <v>0.6222222222222222</v>
      </c>
      <c r="P28" s="187"/>
      <c r="Q28" s="187">
        <f>Q27+$B28</f>
        <v>0.788888888888889</v>
      </c>
      <c r="R28" s="281"/>
      <c r="S28" s="187"/>
      <c r="T28" s="187"/>
      <c r="U28" s="187"/>
      <c r="V28" s="187"/>
      <c r="W28" s="187"/>
      <c r="X28" s="261" t="s">
        <v>201</v>
      </c>
    </row>
    <row r="29" spans="1:24" ht="12.75" customHeight="1">
      <c r="A29" s="189">
        <v>0.02291666666666667</v>
      </c>
      <c r="B29" s="189">
        <v>0.0006944444444444445</v>
      </c>
      <c r="C29" s="189"/>
      <c r="D29" s="166"/>
      <c r="E29" s="197" t="s">
        <v>302</v>
      </c>
      <c r="G29" s="159" t="s">
        <v>189</v>
      </c>
      <c r="H29" s="198"/>
      <c r="I29" s="198">
        <f>I28+$A29+$B29</f>
        <v>0.3833333333333334</v>
      </c>
      <c r="J29" s="198"/>
      <c r="K29" s="198">
        <f>K28+$A29+$B29</f>
        <v>0.4736111111111111</v>
      </c>
      <c r="L29" s="198"/>
      <c r="M29" s="198"/>
      <c r="N29" s="198"/>
      <c r="O29" s="198">
        <f>O28+$A29+$B29</f>
        <v>0.6458333333333334</v>
      </c>
      <c r="P29" s="198"/>
      <c r="Q29" s="198">
        <f>Q28+$A29+$B29</f>
        <v>0.8125000000000001</v>
      </c>
      <c r="R29" s="280"/>
      <c r="S29" s="198"/>
      <c r="T29" s="198"/>
      <c r="U29" s="198"/>
      <c r="V29" s="198"/>
      <c r="W29" s="198"/>
      <c r="X29" s="264" t="s">
        <v>201</v>
      </c>
    </row>
    <row r="30" spans="1:24" ht="12.75" customHeight="1">
      <c r="A30" s="189">
        <v>0.020833333333333332</v>
      </c>
      <c r="B30" s="189">
        <v>0.0006944444444444445</v>
      </c>
      <c r="C30" s="189"/>
      <c r="D30" s="166"/>
      <c r="E30" s="197" t="s">
        <v>303</v>
      </c>
      <c r="G30" s="159" t="s">
        <v>189</v>
      </c>
      <c r="H30" s="198"/>
      <c r="I30" s="198">
        <f>I29+$A30+$B30</f>
        <v>0.40486111111111117</v>
      </c>
      <c r="J30" s="198"/>
      <c r="K30" s="198">
        <f>K29+$A30+$B30</f>
        <v>0.49513888888888885</v>
      </c>
      <c r="L30" s="198"/>
      <c r="M30" s="198"/>
      <c r="N30" s="198"/>
      <c r="O30" s="198">
        <f>O29+$A30+$B30</f>
        <v>0.6673611111111112</v>
      </c>
      <c r="P30" s="198"/>
      <c r="Q30" s="198">
        <f>Q29+$A30+$B30</f>
        <v>0.8340277777777779</v>
      </c>
      <c r="R30" s="280"/>
      <c r="S30" s="198"/>
      <c r="T30" s="198"/>
      <c r="U30" s="198"/>
      <c r="V30" s="198"/>
      <c r="W30" s="198"/>
      <c r="X30" s="264" t="s">
        <v>201</v>
      </c>
    </row>
    <row r="31" spans="1:24" s="185" customFormat="1" ht="12.75" customHeight="1">
      <c r="A31" s="184">
        <v>0.02291666666666667</v>
      </c>
      <c r="D31" s="166"/>
      <c r="E31" s="197" t="s">
        <v>304</v>
      </c>
      <c r="F31" s="159"/>
      <c r="G31" s="159"/>
      <c r="H31" s="198"/>
      <c r="I31" s="198" t="s">
        <v>305</v>
      </c>
      <c r="J31" s="198"/>
      <c r="K31" s="198" t="s">
        <v>305</v>
      </c>
      <c r="L31" s="198"/>
      <c r="M31" s="198"/>
      <c r="N31" s="198"/>
      <c r="O31" s="198" t="s">
        <v>305</v>
      </c>
      <c r="P31" s="198"/>
      <c r="Q31" s="198" t="s">
        <v>305</v>
      </c>
      <c r="R31" s="280"/>
      <c r="S31" s="198"/>
      <c r="T31" s="198"/>
      <c r="U31" s="198"/>
      <c r="V31" s="198"/>
      <c r="W31" s="198"/>
      <c r="X31" s="264" t="s">
        <v>201</v>
      </c>
    </row>
    <row r="32" spans="2:24" s="185" customFormat="1" ht="12.75" customHeight="1">
      <c r="B32" s="184">
        <v>0.008333333333333333</v>
      </c>
      <c r="C32" s="184"/>
      <c r="D32" s="190"/>
      <c r="E32" s="191" t="s">
        <v>306</v>
      </c>
      <c r="G32" s="192" t="s">
        <v>189</v>
      </c>
      <c r="H32" s="193"/>
      <c r="I32" s="193">
        <f>I30+$A31</f>
        <v>0.4277777777777778</v>
      </c>
      <c r="J32" s="193"/>
      <c r="K32" s="193">
        <f>K30+$A31</f>
        <v>0.5180555555555555</v>
      </c>
      <c r="L32" s="193"/>
      <c r="M32" s="193"/>
      <c r="N32" s="193"/>
      <c r="O32" s="193">
        <f>O30+$A31</f>
        <v>0.6902777777777779</v>
      </c>
      <c r="P32" s="193"/>
      <c r="Q32" s="193">
        <f>Q30+$A31</f>
        <v>0.8569444444444446</v>
      </c>
      <c r="R32" s="282"/>
      <c r="S32" s="193"/>
      <c r="T32" s="193"/>
      <c r="U32" s="193"/>
      <c r="V32" s="193"/>
      <c r="W32" s="193"/>
      <c r="X32" s="262" t="s">
        <v>201</v>
      </c>
    </row>
    <row r="33" spans="1:24" ht="12.75" customHeight="1">
      <c r="A33" s="189">
        <v>0.01875</v>
      </c>
      <c r="B33" s="189">
        <v>0.0006944444444444445</v>
      </c>
      <c r="C33" s="189"/>
      <c r="D33" s="190"/>
      <c r="E33" s="191"/>
      <c r="F33" s="185"/>
      <c r="G33" s="185" t="s">
        <v>187</v>
      </c>
      <c r="H33" s="196"/>
      <c r="I33" s="196"/>
      <c r="J33" s="196"/>
      <c r="K33" s="196">
        <f>K32+$B32</f>
        <v>0.5263888888888888</v>
      </c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263" t="s">
        <v>201</v>
      </c>
    </row>
    <row r="34" spans="1:24" s="185" customFormat="1" ht="12.75" customHeight="1">
      <c r="A34" s="184">
        <v>0.025</v>
      </c>
      <c r="D34" s="166"/>
      <c r="E34" s="197" t="s">
        <v>307</v>
      </c>
      <c r="F34" s="159"/>
      <c r="G34" s="159" t="s">
        <v>189</v>
      </c>
      <c r="H34" s="198"/>
      <c r="I34" s="198"/>
      <c r="J34" s="198"/>
      <c r="K34" s="198">
        <f>K33+$A33+$B33</f>
        <v>0.5458333333333333</v>
      </c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264" t="s">
        <v>201</v>
      </c>
    </row>
    <row r="35" spans="4:24" ht="12.75" customHeight="1">
      <c r="D35" s="190"/>
      <c r="E35" s="191" t="s">
        <v>308</v>
      </c>
      <c r="F35" s="283"/>
      <c r="G35" s="185" t="s">
        <v>189</v>
      </c>
      <c r="H35" s="196"/>
      <c r="I35" s="196"/>
      <c r="J35" s="196"/>
      <c r="K35" s="196">
        <f>K34+$A34</f>
        <v>0.5708333333333333</v>
      </c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263" t="s">
        <v>201</v>
      </c>
    </row>
    <row r="36" spans="1:24" ht="12.75" customHeight="1">
      <c r="A36" s="189">
        <v>0.06319444444444444</v>
      </c>
      <c r="B36" s="189">
        <v>0.003472222222222222</v>
      </c>
      <c r="C36" s="189"/>
      <c r="D36" s="267"/>
      <c r="E36" s="268" t="s">
        <v>309</v>
      </c>
      <c r="F36" s="269"/>
      <c r="G36" s="269" t="s">
        <v>187</v>
      </c>
      <c r="H36" s="271"/>
      <c r="I36" s="271"/>
      <c r="J36" s="271"/>
      <c r="K36" s="271"/>
      <c r="L36" s="187">
        <v>0.6270833333333333</v>
      </c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61" t="s">
        <v>201</v>
      </c>
    </row>
    <row r="37" spans="1:24" ht="12.75" customHeight="1">
      <c r="A37" s="189">
        <v>0.05069444444444445</v>
      </c>
      <c r="D37" s="284"/>
      <c r="E37" s="285" t="s">
        <v>310</v>
      </c>
      <c r="F37" s="265"/>
      <c r="G37" s="265" t="s">
        <v>189</v>
      </c>
      <c r="H37" s="286"/>
      <c r="I37" s="286"/>
      <c r="J37" s="286"/>
      <c r="K37" s="286"/>
      <c r="L37" s="198">
        <v>0.6902777777777778</v>
      </c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64">
        <v>0.3055555555555555</v>
      </c>
    </row>
    <row r="38" spans="4:24" ht="12.75">
      <c r="D38" s="273"/>
      <c r="E38" s="274" t="s">
        <v>311</v>
      </c>
      <c r="F38" s="275"/>
      <c r="G38" s="275" t="s">
        <v>189</v>
      </c>
      <c r="H38" s="276"/>
      <c r="I38" s="276"/>
      <c r="J38" s="276"/>
      <c r="K38" s="276"/>
      <c r="L38" s="221">
        <v>0.7423611111111111</v>
      </c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8">
        <v>0.375</v>
      </c>
    </row>
    <row r="39" spans="4:24" ht="42" customHeight="1">
      <c r="D39" s="216"/>
      <c r="E39" s="218"/>
      <c r="F39" s="228" t="s">
        <v>221</v>
      </c>
      <c r="G39" s="218"/>
      <c r="H39" s="229" t="s">
        <v>312</v>
      </c>
      <c r="I39" s="229" t="s">
        <v>282</v>
      </c>
      <c r="J39" s="229" t="s">
        <v>104</v>
      </c>
      <c r="K39" s="229" t="s">
        <v>286</v>
      </c>
      <c r="L39" s="229" t="s">
        <v>313</v>
      </c>
      <c r="M39" s="229" t="s">
        <v>104</v>
      </c>
      <c r="N39" s="229" t="s">
        <v>225</v>
      </c>
      <c r="O39" s="229" t="s">
        <v>314</v>
      </c>
      <c r="P39" s="229" t="s">
        <v>104</v>
      </c>
      <c r="Q39" s="229" t="s">
        <v>282</v>
      </c>
      <c r="R39" s="229" t="s">
        <v>104</v>
      </c>
      <c r="S39" s="229" t="s">
        <v>104</v>
      </c>
      <c r="T39" s="229" t="s">
        <v>312</v>
      </c>
      <c r="U39" s="229" t="s">
        <v>104</v>
      </c>
      <c r="V39" s="229" t="s">
        <v>104</v>
      </c>
      <c r="W39" s="229"/>
      <c r="X39" s="229" t="s">
        <v>313</v>
      </c>
    </row>
    <row r="40" spans="4:9" ht="12.75">
      <c r="D40" s="164"/>
      <c r="E40" s="164"/>
      <c r="F40" s="164"/>
      <c r="G40" s="164"/>
      <c r="I40" s="164"/>
    </row>
    <row r="41" ht="12.75">
      <c r="E41" s="197" t="s">
        <v>315</v>
      </c>
    </row>
  </sheetData>
  <sheetProtection selectLockedCells="1" selectUnlockedCells="1"/>
  <mergeCells count="8">
    <mergeCell ref="E13:E14"/>
    <mergeCell ref="F13:F14"/>
    <mergeCell ref="E15:E16"/>
    <mergeCell ref="F15:F16"/>
    <mergeCell ref="E27:E28"/>
    <mergeCell ref="F27:F28"/>
    <mergeCell ref="E32:E33"/>
    <mergeCell ref="F32:F3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zoomScale="80" zoomScaleNormal="80" zoomScaleSheetLayoutView="10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Z26" sqref="Z26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24" width="7.75390625" style="159" customWidth="1"/>
    <col min="25" max="255" width="9.125" style="159" customWidth="1"/>
    <col min="256" max="16384" width="9.125" style="287" customWidth="1"/>
  </cols>
  <sheetData>
    <row r="2" spans="5:7" ht="30" customHeight="1">
      <c r="E2" s="160" t="s">
        <v>316</v>
      </c>
      <c r="F2" s="161"/>
      <c r="G2" s="162" t="s">
        <v>317</v>
      </c>
    </row>
    <row r="3" spans="4:24" ht="12.75" customHeight="1">
      <c r="D3" s="163"/>
      <c r="E3" s="164"/>
      <c r="F3" s="164"/>
      <c r="G3" s="164"/>
      <c r="H3" s="165" t="s">
        <v>11</v>
      </c>
      <c r="I3" s="165" t="s">
        <v>14</v>
      </c>
      <c r="J3" s="165" t="s">
        <v>16</v>
      </c>
      <c r="K3" s="165" t="s">
        <v>18</v>
      </c>
      <c r="L3" s="165" t="s">
        <v>20</v>
      </c>
      <c r="M3" s="165" t="s">
        <v>22</v>
      </c>
      <c r="N3" s="165" t="s">
        <v>24</v>
      </c>
      <c r="O3" s="165" t="s">
        <v>26</v>
      </c>
      <c r="P3" s="165" t="s">
        <v>137</v>
      </c>
      <c r="Q3" s="165" t="s">
        <v>138</v>
      </c>
      <c r="R3" s="165" t="s">
        <v>28</v>
      </c>
      <c r="S3" s="165" t="s">
        <v>30</v>
      </c>
      <c r="T3" s="165" t="s">
        <v>32</v>
      </c>
      <c r="U3" s="165" t="s">
        <v>34</v>
      </c>
      <c r="V3" s="165" t="s">
        <v>36</v>
      </c>
      <c r="W3" s="165" t="s">
        <v>38</v>
      </c>
      <c r="X3" s="165" t="s">
        <v>247</v>
      </c>
    </row>
    <row r="4" spans="4:24" ht="12.75" customHeight="1">
      <c r="D4" s="166"/>
      <c r="H4" s="253" t="s">
        <v>259</v>
      </c>
      <c r="I4" s="167">
        <v>77110</v>
      </c>
      <c r="J4" s="167" t="s">
        <v>318</v>
      </c>
      <c r="K4" s="288" t="s">
        <v>68</v>
      </c>
      <c r="L4" s="167" t="s">
        <v>319</v>
      </c>
      <c r="M4" s="167" t="s">
        <v>320</v>
      </c>
      <c r="N4" s="167" t="s">
        <v>321</v>
      </c>
      <c r="O4" s="167" t="s">
        <v>322</v>
      </c>
      <c r="P4" s="289" t="s">
        <v>323</v>
      </c>
      <c r="Q4" s="167" t="s">
        <v>324</v>
      </c>
      <c r="R4" s="167" t="s">
        <v>325</v>
      </c>
      <c r="S4" s="167"/>
      <c r="T4" s="167">
        <v>193</v>
      </c>
      <c r="U4" s="167">
        <v>91002</v>
      </c>
      <c r="V4" s="167" t="s">
        <v>326</v>
      </c>
      <c r="W4" s="167" t="s">
        <v>327</v>
      </c>
      <c r="X4" s="167" t="s">
        <v>328</v>
      </c>
    </row>
    <row r="5" spans="4:24" ht="12.75" customHeight="1">
      <c r="D5" s="166"/>
      <c r="H5" s="255">
        <v>99927</v>
      </c>
      <c r="I5" s="167"/>
      <c r="J5" s="167"/>
      <c r="K5" s="290">
        <v>77114</v>
      </c>
      <c r="L5" s="167"/>
      <c r="M5" s="167"/>
      <c r="N5" s="167"/>
      <c r="O5" s="167"/>
      <c r="P5" s="167" t="s">
        <v>329</v>
      </c>
      <c r="Q5" s="167"/>
      <c r="R5" s="167"/>
      <c r="S5" s="167"/>
      <c r="T5" s="167" t="s">
        <v>260</v>
      </c>
      <c r="U5" s="167"/>
      <c r="V5" s="167"/>
      <c r="W5" s="167"/>
      <c r="X5" s="167"/>
    </row>
    <row r="6" spans="4:24" ht="12.75" customHeight="1">
      <c r="D6" s="166"/>
      <c r="H6" s="255"/>
      <c r="I6" s="167" t="s">
        <v>273</v>
      </c>
      <c r="J6" s="172" t="s">
        <v>276</v>
      </c>
      <c r="K6" s="230" t="s">
        <v>330</v>
      </c>
      <c r="L6" s="167" t="s">
        <v>274</v>
      </c>
      <c r="M6" s="167" t="s">
        <v>275</v>
      </c>
      <c r="N6" s="167" t="s">
        <v>272</v>
      </c>
      <c r="O6" s="167" t="s">
        <v>271</v>
      </c>
      <c r="P6" s="167" t="s">
        <v>270</v>
      </c>
      <c r="Q6" s="167" t="s">
        <v>269</v>
      </c>
      <c r="R6" s="167" t="s">
        <v>268</v>
      </c>
      <c r="S6" s="167"/>
      <c r="T6" s="167" t="s">
        <v>267</v>
      </c>
      <c r="U6" s="167" t="s">
        <v>266</v>
      </c>
      <c r="V6" s="172" t="s">
        <v>265</v>
      </c>
      <c r="W6" s="167" t="s">
        <v>263</v>
      </c>
      <c r="X6" s="167" t="s">
        <v>264</v>
      </c>
    </row>
    <row r="7" spans="4:24" ht="12.75" customHeight="1">
      <c r="D7" s="166"/>
      <c r="F7" s="173" t="s">
        <v>158</v>
      </c>
      <c r="H7" s="255"/>
      <c r="I7" s="167"/>
      <c r="J7" s="167"/>
      <c r="K7" s="256" t="s">
        <v>277</v>
      </c>
      <c r="L7" s="167"/>
      <c r="M7" s="167"/>
      <c r="N7" s="167"/>
      <c r="O7" s="167" t="s">
        <v>161</v>
      </c>
      <c r="P7" s="167"/>
      <c r="Q7" s="167"/>
      <c r="R7" s="167"/>
      <c r="S7" s="167"/>
      <c r="T7" s="167"/>
      <c r="U7" s="167"/>
      <c r="V7" s="167"/>
      <c r="W7" s="167"/>
      <c r="X7" s="167"/>
    </row>
    <row r="8" spans="4:24" ht="12.75" customHeight="1">
      <c r="D8" s="166"/>
      <c r="F8" s="173"/>
      <c r="H8" s="255" t="s">
        <v>280</v>
      </c>
      <c r="I8" s="167" t="s">
        <v>278</v>
      </c>
      <c r="J8" s="167" t="s">
        <v>161</v>
      </c>
      <c r="K8" s="171" t="s">
        <v>161</v>
      </c>
      <c r="L8" s="167" t="s">
        <v>161</v>
      </c>
      <c r="M8" s="167" t="s">
        <v>160</v>
      </c>
      <c r="N8" s="167" t="s">
        <v>161</v>
      </c>
      <c r="O8" s="172"/>
      <c r="P8" s="167" t="s">
        <v>161</v>
      </c>
      <c r="Q8" s="167" t="s">
        <v>161</v>
      </c>
      <c r="R8" s="167" t="s">
        <v>162</v>
      </c>
      <c r="S8" s="167"/>
      <c r="T8" s="167" t="s">
        <v>161</v>
      </c>
      <c r="U8" s="167" t="s">
        <v>161</v>
      </c>
      <c r="V8" s="167" t="s">
        <v>161</v>
      </c>
      <c r="W8" s="167" t="s">
        <v>161</v>
      </c>
      <c r="X8" s="167" t="s">
        <v>160</v>
      </c>
    </row>
    <row r="9" spans="4:24" ht="12.75" customHeight="1">
      <c r="D9" s="166"/>
      <c r="F9" s="173"/>
      <c r="H9" s="255"/>
      <c r="I9" s="167"/>
      <c r="J9" s="167"/>
      <c r="K9" s="171"/>
      <c r="L9" s="291"/>
      <c r="M9" s="167"/>
      <c r="N9" s="167"/>
      <c r="O9" s="172"/>
      <c r="P9" s="172" t="s">
        <v>282</v>
      </c>
      <c r="Q9" s="167"/>
      <c r="R9" s="167" t="s">
        <v>331</v>
      </c>
      <c r="S9" s="167"/>
      <c r="T9" s="167"/>
      <c r="U9" s="167"/>
      <c r="V9" s="167"/>
      <c r="W9" s="167"/>
      <c r="X9" s="167" t="s">
        <v>164</v>
      </c>
    </row>
    <row r="10" spans="4:24" ht="12.75" customHeight="1">
      <c r="D10" s="174"/>
      <c r="E10" s="175"/>
      <c r="F10" s="175"/>
      <c r="G10" s="175"/>
      <c r="H10" s="292"/>
      <c r="I10" s="176"/>
      <c r="J10" s="176"/>
      <c r="K10" s="178"/>
      <c r="L10" s="293"/>
      <c r="M10" s="176"/>
      <c r="N10" s="176"/>
      <c r="O10" s="176"/>
      <c r="P10" s="167" t="s">
        <v>160</v>
      </c>
      <c r="Q10" s="176"/>
      <c r="R10" s="176" t="s">
        <v>332</v>
      </c>
      <c r="S10" s="176"/>
      <c r="T10" s="176"/>
      <c r="U10" s="176"/>
      <c r="V10" s="176"/>
      <c r="W10" s="176"/>
      <c r="X10" s="176"/>
    </row>
    <row r="11" spans="1:24" ht="20.25">
      <c r="A11" s="159" t="s">
        <v>174</v>
      </c>
      <c r="B11" s="159" t="s">
        <v>175</v>
      </c>
      <c r="D11" s="166"/>
      <c r="F11" s="294" t="s">
        <v>176</v>
      </c>
      <c r="H11" s="295" t="s">
        <v>313</v>
      </c>
      <c r="I11" s="295" t="s">
        <v>104</v>
      </c>
      <c r="J11" s="295" t="s">
        <v>104</v>
      </c>
      <c r="K11" s="295" t="s">
        <v>104</v>
      </c>
      <c r="L11" s="295" t="s">
        <v>104</v>
      </c>
      <c r="M11" s="295" t="s">
        <v>312</v>
      </c>
      <c r="N11" s="295" t="s">
        <v>282</v>
      </c>
      <c r="O11" s="295" t="s">
        <v>104</v>
      </c>
      <c r="P11" s="295" t="s">
        <v>333</v>
      </c>
      <c r="Q11" s="295" t="s">
        <v>225</v>
      </c>
      <c r="R11" s="182" t="s">
        <v>104</v>
      </c>
      <c r="S11" s="182"/>
      <c r="T11" s="295" t="s">
        <v>313</v>
      </c>
      <c r="U11" s="295" t="s">
        <v>286</v>
      </c>
      <c r="V11" s="295" t="s">
        <v>104</v>
      </c>
      <c r="W11" s="295" t="s">
        <v>312</v>
      </c>
      <c r="X11" s="295" t="s">
        <v>282</v>
      </c>
    </row>
    <row r="12" spans="4:24" ht="12.75" customHeight="1">
      <c r="D12" s="267"/>
      <c r="E12" s="268" t="s">
        <v>311</v>
      </c>
      <c r="F12" s="269"/>
      <c r="G12" s="269" t="s">
        <v>187</v>
      </c>
      <c r="H12" s="261">
        <v>0.9166666666666666</v>
      </c>
      <c r="I12" s="296"/>
      <c r="J12" s="296"/>
      <c r="K12" s="297"/>
      <c r="L12" s="296"/>
      <c r="M12" s="296"/>
      <c r="N12" s="296"/>
      <c r="O12" s="296"/>
      <c r="P12" s="296"/>
      <c r="Q12" s="296"/>
      <c r="R12" s="296"/>
      <c r="S12" s="296"/>
      <c r="T12" s="187">
        <v>0.4909722222222222</v>
      </c>
      <c r="U12" s="296"/>
      <c r="V12" s="296"/>
      <c r="W12" s="296"/>
      <c r="X12" s="296"/>
    </row>
    <row r="13" spans="4:24" ht="12.75" customHeight="1">
      <c r="D13" s="284"/>
      <c r="E13" s="285" t="s">
        <v>310</v>
      </c>
      <c r="F13" s="265"/>
      <c r="G13" s="265" t="s">
        <v>187</v>
      </c>
      <c r="H13" s="264">
        <v>0.9791666666666666</v>
      </c>
      <c r="I13" s="298"/>
      <c r="J13" s="298"/>
      <c r="K13" s="299"/>
      <c r="L13" s="298"/>
      <c r="M13" s="298"/>
      <c r="N13" s="298"/>
      <c r="O13" s="298"/>
      <c r="P13" s="298"/>
      <c r="Q13" s="298"/>
      <c r="R13" s="298"/>
      <c r="S13" s="298"/>
      <c r="T13" s="198">
        <v>0.54375</v>
      </c>
      <c r="U13" s="298"/>
      <c r="V13" s="298"/>
      <c r="W13" s="298"/>
      <c r="X13" s="298"/>
    </row>
    <row r="14" spans="4:24" ht="12.75" customHeight="1">
      <c r="D14" s="273"/>
      <c r="E14" s="274" t="s">
        <v>309</v>
      </c>
      <c r="F14" s="275"/>
      <c r="G14" s="275" t="s">
        <v>189</v>
      </c>
      <c r="H14" s="300" t="s">
        <v>201</v>
      </c>
      <c r="I14" s="301"/>
      <c r="J14" s="301"/>
      <c r="K14" s="302"/>
      <c r="L14" s="301"/>
      <c r="M14" s="301"/>
      <c r="N14" s="301"/>
      <c r="O14" s="301"/>
      <c r="P14" s="301"/>
      <c r="Q14" s="301"/>
      <c r="R14" s="301"/>
      <c r="S14" s="301"/>
      <c r="T14" s="221">
        <v>0.6097222222222222</v>
      </c>
      <c r="U14" s="301"/>
      <c r="V14" s="301"/>
      <c r="W14" s="301"/>
      <c r="X14" s="301"/>
    </row>
    <row r="15" spans="4:24" ht="12.75" customHeight="1">
      <c r="D15" s="166"/>
      <c r="E15" s="191" t="s">
        <v>308</v>
      </c>
      <c r="F15" s="283"/>
      <c r="G15" s="185" t="s">
        <v>187</v>
      </c>
      <c r="H15" s="303" t="s">
        <v>201</v>
      </c>
      <c r="I15" s="243"/>
      <c r="J15" s="243"/>
      <c r="K15" s="304"/>
      <c r="L15" s="243"/>
      <c r="M15" s="243"/>
      <c r="N15" s="243"/>
      <c r="O15" s="243"/>
      <c r="P15" s="243"/>
      <c r="Q15" s="243"/>
      <c r="R15" s="243"/>
      <c r="S15" s="243"/>
      <c r="T15" s="243"/>
      <c r="U15" s="196">
        <v>0.5958333333333333</v>
      </c>
      <c r="V15" s="243"/>
      <c r="W15" s="243"/>
      <c r="X15" s="196"/>
    </row>
    <row r="16" spans="4:24" ht="12.75" customHeight="1">
      <c r="D16" s="166"/>
      <c r="E16" s="197" t="s">
        <v>307</v>
      </c>
      <c r="G16" s="159" t="s">
        <v>187</v>
      </c>
      <c r="H16" s="305" t="s">
        <v>201</v>
      </c>
      <c r="I16" s="207"/>
      <c r="J16" s="207"/>
      <c r="K16" s="306"/>
      <c r="L16" s="207"/>
      <c r="M16" s="207"/>
      <c r="N16" s="207"/>
      <c r="O16" s="207"/>
      <c r="P16" s="207"/>
      <c r="Q16" s="207"/>
      <c r="R16" s="207"/>
      <c r="S16" s="207"/>
      <c r="T16" s="207"/>
      <c r="U16" s="198">
        <v>0.6229166666666667</v>
      </c>
      <c r="V16" s="207"/>
      <c r="W16" s="207"/>
      <c r="X16" s="207"/>
    </row>
    <row r="17" spans="4:256" s="185" customFormat="1" ht="12.75" customHeight="1">
      <c r="D17" s="190"/>
      <c r="E17" s="191" t="s">
        <v>306</v>
      </c>
      <c r="G17" s="185" t="s">
        <v>189</v>
      </c>
      <c r="H17" s="303" t="s">
        <v>201</v>
      </c>
      <c r="I17" s="243"/>
      <c r="J17" s="243"/>
      <c r="K17" s="304"/>
      <c r="L17" s="243"/>
      <c r="M17" s="243"/>
      <c r="N17" s="243"/>
      <c r="O17" s="243"/>
      <c r="P17" s="243"/>
      <c r="Q17" s="243"/>
      <c r="R17" s="243"/>
      <c r="S17" s="243"/>
      <c r="T17" s="243"/>
      <c r="U17" s="196">
        <v>0.642361111111111</v>
      </c>
      <c r="V17" s="243"/>
      <c r="W17" s="243"/>
      <c r="X17" s="243"/>
      <c r="IV17" s="287"/>
    </row>
    <row r="18" spans="4:256" s="185" customFormat="1" ht="12.75" customHeight="1">
      <c r="D18" s="190"/>
      <c r="E18" s="191"/>
      <c r="G18" s="204" t="s">
        <v>187</v>
      </c>
      <c r="H18" s="307" t="s">
        <v>201</v>
      </c>
      <c r="I18" s="234"/>
      <c r="J18" s="234"/>
      <c r="K18" s="308"/>
      <c r="L18" s="234"/>
      <c r="M18" s="234"/>
      <c r="N18" s="205">
        <f>N25-$A25</f>
        <v>0.31805555555555554</v>
      </c>
      <c r="O18" s="234"/>
      <c r="P18" s="205">
        <f>P25-$A25</f>
        <v>0.4847222222222223</v>
      </c>
      <c r="Q18" s="234"/>
      <c r="R18" s="234"/>
      <c r="S18" s="234"/>
      <c r="T18" s="234"/>
      <c r="U18" s="205">
        <f>U25-$A25</f>
        <v>0.6513888888888889</v>
      </c>
      <c r="V18" s="234"/>
      <c r="W18" s="234"/>
      <c r="X18" s="205">
        <v>0.8159722222222222</v>
      </c>
      <c r="IV18" s="287"/>
    </row>
    <row r="19" spans="4:24" ht="12.75" customHeight="1">
      <c r="D19" s="166"/>
      <c r="E19" s="197" t="s">
        <v>304</v>
      </c>
      <c r="H19" s="305" t="s">
        <v>201</v>
      </c>
      <c r="I19" s="207"/>
      <c r="J19" s="207"/>
      <c r="K19" s="306"/>
      <c r="L19" s="207"/>
      <c r="M19" s="207"/>
      <c r="N19" s="198" t="s">
        <v>305</v>
      </c>
      <c r="O19" s="207"/>
      <c r="P19" s="198" t="s">
        <v>305</v>
      </c>
      <c r="Q19" s="207"/>
      <c r="R19" s="207"/>
      <c r="S19" s="207"/>
      <c r="T19" s="207"/>
      <c r="U19" s="198" t="s">
        <v>305</v>
      </c>
      <c r="V19" s="207"/>
      <c r="W19" s="207"/>
      <c r="X19" s="198" t="s">
        <v>305</v>
      </c>
    </row>
    <row r="20" spans="4:24" ht="12.75" customHeight="1">
      <c r="D20" s="166"/>
      <c r="E20" s="197"/>
      <c r="G20" s="159" t="s">
        <v>187</v>
      </c>
      <c r="H20" s="305" t="s">
        <v>201</v>
      </c>
      <c r="I20" s="207"/>
      <c r="J20" s="207"/>
      <c r="K20" s="306"/>
      <c r="L20" s="207"/>
      <c r="M20" s="207"/>
      <c r="N20" s="198" t="s">
        <v>195</v>
      </c>
      <c r="O20" s="207"/>
      <c r="P20" s="198" t="s">
        <v>195</v>
      </c>
      <c r="Q20" s="207"/>
      <c r="R20" s="207"/>
      <c r="S20" s="207"/>
      <c r="T20" s="207"/>
      <c r="U20" s="198" t="s">
        <v>195</v>
      </c>
      <c r="V20" s="207"/>
      <c r="W20" s="207"/>
      <c r="X20" s="198" t="s">
        <v>195</v>
      </c>
    </row>
    <row r="21" spans="4:24" ht="12.75" customHeight="1">
      <c r="D21" s="166"/>
      <c r="E21" s="197" t="s">
        <v>334</v>
      </c>
      <c r="G21" s="159" t="s">
        <v>187</v>
      </c>
      <c r="H21" s="305" t="s">
        <v>201</v>
      </c>
      <c r="I21" s="207"/>
      <c r="J21" s="207"/>
      <c r="K21" s="306"/>
      <c r="L21" s="207"/>
      <c r="M21" s="207"/>
      <c r="N21" s="198" t="s">
        <v>197</v>
      </c>
      <c r="O21" s="207"/>
      <c r="P21" s="198" t="s">
        <v>197</v>
      </c>
      <c r="Q21" s="207"/>
      <c r="R21" s="207"/>
      <c r="S21" s="207"/>
      <c r="T21" s="207"/>
      <c r="U21" s="198" t="s">
        <v>197</v>
      </c>
      <c r="V21" s="207"/>
      <c r="W21" s="207"/>
      <c r="X21" s="198" t="s">
        <v>197</v>
      </c>
    </row>
    <row r="22" spans="4:24" ht="12.75" customHeight="1">
      <c r="D22" s="166"/>
      <c r="E22" s="197" t="s">
        <v>335</v>
      </c>
      <c r="G22" s="175" t="s">
        <v>189</v>
      </c>
      <c r="H22" s="300" t="s">
        <v>201</v>
      </c>
      <c r="I22" s="236"/>
      <c r="J22" s="236"/>
      <c r="K22" s="309"/>
      <c r="L22" s="236"/>
      <c r="M22" s="236"/>
      <c r="N22" s="221" t="s">
        <v>195</v>
      </c>
      <c r="O22" s="236"/>
      <c r="P22" s="221" t="s">
        <v>195</v>
      </c>
      <c r="Q22" s="236"/>
      <c r="R22" s="236"/>
      <c r="S22" s="236"/>
      <c r="T22" s="236"/>
      <c r="U22" s="221" t="s">
        <v>195</v>
      </c>
      <c r="V22" s="236"/>
      <c r="W22" s="236"/>
      <c r="X22" s="221" t="s">
        <v>195</v>
      </c>
    </row>
    <row r="23" spans="4:24" ht="12.75" customHeight="1">
      <c r="D23" s="166"/>
      <c r="E23" s="197"/>
      <c r="G23" s="159" t="s">
        <v>187</v>
      </c>
      <c r="H23" s="305" t="s">
        <v>201</v>
      </c>
      <c r="I23" s="207"/>
      <c r="J23" s="207"/>
      <c r="K23" s="306"/>
      <c r="L23" s="207"/>
      <c r="M23" s="207"/>
      <c r="N23" s="198" t="s">
        <v>195</v>
      </c>
      <c r="O23" s="207"/>
      <c r="P23" s="198" t="s">
        <v>195</v>
      </c>
      <c r="Q23" s="207"/>
      <c r="R23" s="207"/>
      <c r="S23" s="207"/>
      <c r="T23" s="207"/>
      <c r="U23" s="198" t="s">
        <v>195</v>
      </c>
      <c r="V23" s="207"/>
      <c r="W23" s="207"/>
      <c r="X23" s="198" t="s">
        <v>195</v>
      </c>
    </row>
    <row r="24" spans="4:24" ht="12.75" customHeight="1">
      <c r="D24" s="166"/>
      <c r="E24" s="197" t="s">
        <v>336</v>
      </c>
      <c r="G24" s="159" t="s">
        <v>187</v>
      </c>
      <c r="H24" s="305" t="s">
        <v>201</v>
      </c>
      <c r="I24" s="207"/>
      <c r="J24" s="207"/>
      <c r="K24" s="306"/>
      <c r="L24" s="207"/>
      <c r="M24" s="207"/>
      <c r="N24" s="198" t="s">
        <v>197</v>
      </c>
      <c r="O24" s="207"/>
      <c r="P24" s="198" t="s">
        <v>197</v>
      </c>
      <c r="Q24" s="207"/>
      <c r="R24" s="207"/>
      <c r="S24" s="207"/>
      <c r="T24" s="207"/>
      <c r="U24" s="198" t="s">
        <v>197</v>
      </c>
      <c r="V24" s="207"/>
      <c r="W24" s="207"/>
      <c r="X24" s="198" t="s">
        <v>197</v>
      </c>
    </row>
    <row r="25" spans="1:24" ht="12.75" customHeight="1">
      <c r="A25" s="189">
        <v>0.09375</v>
      </c>
      <c r="B25" s="189"/>
      <c r="D25" s="166"/>
      <c r="E25" s="191" t="s">
        <v>337</v>
      </c>
      <c r="F25" s="185"/>
      <c r="G25" s="185" t="s">
        <v>189</v>
      </c>
      <c r="H25" s="263" t="s">
        <v>338</v>
      </c>
      <c r="I25" s="243"/>
      <c r="J25" s="243"/>
      <c r="K25" s="304"/>
      <c r="L25" s="243"/>
      <c r="M25" s="243"/>
      <c r="N25" s="196">
        <f>N28-$B28</f>
        <v>0.41180555555555554</v>
      </c>
      <c r="O25" s="243"/>
      <c r="P25" s="196">
        <f>P28-$B28</f>
        <v>0.5784722222222223</v>
      </c>
      <c r="Q25" s="243"/>
      <c r="R25" s="243"/>
      <c r="S25" s="243"/>
      <c r="T25" s="243"/>
      <c r="U25" s="196">
        <f>U28-$B28</f>
        <v>0.7451388888888889</v>
      </c>
      <c r="V25" s="243"/>
      <c r="W25" s="243"/>
      <c r="X25" s="196">
        <v>0.9097222222222222</v>
      </c>
    </row>
    <row r="26" spans="4:24" ht="12.75" customHeight="1">
      <c r="D26" s="267"/>
      <c r="E26" s="268" t="s">
        <v>222</v>
      </c>
      <c r="F26" s="269"/>
      <c r="G26" s="269" t="s">
        <v>187</v>
      </c>
      <c r="H26" s="261" t="s">
        <v>201</v>
      </c>
      <c r="I26" s="296"/>
      <c r="J26" s="296"/>
      <c r="K26" s="297"/>
      <c r="L26" s="187"/>
      <c r="M26" s="271">
        <f>M27-$A27</f>
        <v>0.35</v>
      </c>
      <c r="N26" s="296" t="s">
        <v>201</v>
      </c>
      <c r="O26" s="187"/>
      <c r="P26" s="296" t="s">
        <v>201</v>
      </c>
      <c r="Q26" s="271">
        <f>Q27-$A27</f>
        <v>0.6</v>
      </c>
      <c r="R26" s="296"/>
      <c r="S26" s="296"/>
      <c r="T26" s="296"/>
      <c r="U26" s="296" t="s">
        <v>201</v>
      </c>
      <c r="V26" s="296"/>
      <c r="W26" s="271">
        <f>W27-$A27</f>
        <v>0.9055555555555554</v>
      </c>
      <c r="X26" s="296" t="s">
        <v>201</v>
      </c>
    </row>
    <row r="27" spans="1:24" ht="12.75" customHeight="1">
      <c r="A27" s="189">
        <v>0.05625</v>
      </c>
      <c r="B27" s="189"/>
      <c r="D27" s="273"/>
      <c r="E27" s="274" t="s">
        <v>104</v>
      </c>
      <c r="F27" s="275"/>
      <c r="G27" s="275" t="s">
        <v>189</v>
      </c>
      <c r="H27" s="278" t="s">
        <v>201</v>
      </c>
      <c r="I27" s="301"/>
      <c r="J27" s="301"/>
      <c r="K27" s="302"/>
      <c r="L27" s="221"/>
      <c r="M27" s="310">
        <v>0.40625</v>
      </c>
      <c r="N27" s="301" t="s">
        <v>201</v>
      </c>
      <c r="O27" s="221"/>
      <c r="P27" s="301" t="s">
        <v>201</v>
      </c>
      <c r="Q27" s="310">
        <v>0.65625</v>
      </c>
      <c r="R27" s="301"/>
      <c r="S27" s="301"/>
      <c r="T27" s="301"/>
      <c r="U27" s="301" t="s">
        <v>201</v>
      </c>
      <c r="V27" s="301"/>
      <c r="W27" s="310">
        <v>0.9618055555555555</v>
      </c>
      <c r="X27" s="301" t="s">
        <v>201</v>
      </c>
    </row>
    <row r="28" spans="1:24" ht="12.75" customHeight="1">
      <c r="A28" s="189">
        <v>0</v>
      </c>
      <c r="B28" s="189">
        <v>0.008333333333333333</v>
      </c>
      <c r="D28" s="166"/>
      <c r="E28" s="191" t="s">
        <v>297</v>
      </c>
      <c r="F28" s="185"/>
      <c r="G28" s="185" t="s">
        <v>187</v>
      </c>
      <c r="H28" s="263" t="s">
        <v>339</v>
      </c>
      <c r="I28" s="196">
        <f>I36-$A36</f>
        <v>0.21180555555555552</v>
      </c>
      <c r="J28" s="196">
        <f>J36-$A36</f>
        <v>0.2534722222222222</v>
      </c>
      <c r="K28" s="201">
        <v>0.2951388888888889</v>
      </c>
      <c r="L28" s="196">
        <f>L36-$A36</f>
        <v>0.3368055555555556</v>
      </c>
      <c r="M28" s="243"/>
      <c r="N28" s="196">
        <f>N36-$A36</f>
        <v>0.4201388888888889</v>
      </c>
      <c r="O28" s="196">
        <f>O36-$A36</f>
        <v>0.5034722222222223</v>
      </c>
      <c r="P28" s="196">
        <f>P36-$A36</f>
        <v>0.5868055555555556</v>
      </c>
      <c r="Q28" s="243"/>
      <c r="R28" s="196">
        <f>R36-$A36</f>
        <v>0.6701388888888888</v>
      </c>
      <c r="S28" s="196"/>
      <c r="T28" s="243"/>
      <c r="U28" s="196">
        <f>U36-$A36</f>
        <v>0.7534722222222222</v>
      </c>
      <c r="V28" s="196">
        <f>V36-$A36</f>
        <v>0.8368055555555556</v>
      </c>
      <c r="W28" s="243"/>
      <c r="X28" s="196">
        <v>0.9201388888888888</v>
      </c>
    </row>
    <row r="29" spans="4:24" ht="12.75" customHeight="1">
      <c r="D29" s="166"/>
      <c r="E29" s="197" t="s">
        <v>340</v>
      </c>
      <c r="G29" s="159" t="s">
        <v>187</v>
      </c>
      <c r="H29" s="305" t="s">
        <v>201</v>
      </c>
      <c r="I29" s="198" t="s">
        <v>197</v>
      </c>
      <c r="J29" s="198" t="s">
        <v>197</v>
      </c>
      <c r="K29" s="199">
        <v>0.3034722222222222</v>
      </c>
      <c r="L29" s="198" t="s">
        <v>197</v>
      </c>
      <c r="M29" s="207"/>
      <c r="N29" s="198" t="s">
        <v>197</v>
      </c>
      <c r="O29" s="198" t="s">
        <v>197</v>
      </c>
      <c r="P29" s="198" t="s">
        <v>197</v>
      </c>
      <c r="Q29" s="207"/>
      <c r="R29" s="198" t="s">
        <v>197</v>
      </c>
      <c r="S29" s="198"/>
      <c r="T29" s="207"/>
      <c r="U29" s="198" t="s">
        <v>197</v>
      </c>
      <c r="V29" s="198" t="s">
        <v>197</v>
      </c>
      <c r="W29" s="207"/>
      <c r="X29" s="198" t="s">
        <v>197</v>
      </c>
    </row>
    <row r="30" spans="4:24" ht="12.75" customHeight="1">
      <c r="D30" s="166"/>
      <c r="E30" s="197" t="s">
        <v>341</v>
      </c>
      <c r="G30" s="159" t="s">
        <v>187</v>
      </c>
      <c r="H30" s="305" t="s">
        <v>201</v>
      </c>
      <c r="I30" s="198" t="s">
        <v>197</v>
      </c>
      <c r="J30" s="198" t="s">
        <v>197</v>
      </c>
      <c r="K30" s="199">
        <v>0.3159722222222222</v>
      </c>
      <c r="L30" s="198" t="s">
        <v>197</v>
      </c>
      <c r="M30" s="207"/>
      <c r="N30" s="198" t="s">
        <v>197</v>
      </c>
      <c r="O30" s="198" t="s">
        <v>197</v>
      </c>
      <c r="P30" s="198" t="s">
        <v>197</v>
      </c>
      <c r="Q30" s="207"/>
      <c r="R30" s="198" t="s">
        <v>197</v>
      </c>
      <c r="S30" s="198"/>
      <c r="T30" s="207"/>
      <c r="U30" s="198" t="s">
        <v>197</v>
      </c>
      <c r="V30" s="198" t="s">
        <v>197</v>
      </c>
      <c r="W30" s="207"/>
      <c r="X30" s="198" t="s">
        <v>197</v>
      </c>
    </row>
    <row r="31" spans="4:24" ht="12.75" customHeight="1">
      <c r="D31" s="166"/>
      <c r="E31" s="197" t="s">
        <v>342</v>
      </c>
      <c r="G31" s="159" t="s">
        <v>187</v>
      </c>
      <c r="H31" s="305" t="s">
        <v>201</v>
      </c>
      <c r="I31" s="198" t="s">
        <v>197</v>
      </c>
      <c r="J31" s="198" t="s">
        <v>197</v>
      </c>
      <c r="K31" s="199">
        <v>0.3229166666666667</v>
      </c>
      <c r="L31" s="198" t="s">
        <v>197</v>
      </c>
      <c r="M31" s="207"/>
      <c r="N31" s="198" t="s">
        <v>197</v>
      </c>
      <c r="O31" s="198" t="s">
        <v>197</v>
      </c>
      <c r="P31" s="198" t="s">
        <v>197</v>
      </c>
      <c r="Q31" s="207"/>
      <c r="R31" s="198" t="s">
        <v>197</v>
      </c>
      <c r="S31" s="198"/>
      <c r="T31" s="207"/>
      <c r="U31" s="198" t="s">
        <v>197</v>
      </c>
      <c r="V31" s="198" t="s">
        <v>197</v>
      </c>
      <c r="W31" s="207"/>
      <c r="X31" s="198" t="s">
        <v>197</v>
      </c>
    </row>
    <row r="32" spans="4:24" ht="12.75" customHeight="1">
      <c r="D32" s="166"/>
      <c r="E32" s="197" t="s">
        <v>343</v>
      </c>
      <c r="G32" s="159" t="s">
        <v>187</v>
      </c>
      <c r="H32" s="305" t="s">
        <v>201</v>
      </c>
      <c r="I32" s="198" t="s">
        <v>197</v>
      </c>
      <c r="J32" s="198" t="s">
        <v>197</v>
      </c>
      <c r="K32" s="199">
        <v>0.3347222222222222</v>
      </c>
      <c r="L32" s="198" t="s">
        <v>197</v>
      </c>
      <c r="M32" s="207"/>
      <c r="N32" s="198" t="s">
        <v>197</v>
      </c>
      <c r="O32" s="198" t="s">
        <v>197</v>
      </c>
      <c r="P32" s="198" t="s">
        <v>197</v>
      </c>
      <c r="Q32" s="207"/>
      <c r="R32" s="198" t="s">
        <v>197</v>
      </c>
      <c r="S32" s="198"/>
      <c r="T32" s="207"/>
      <c r="U32" s="198" t="s">
        <v>197</v>
      </c>
      <c r="V32" s="198" t="s">
        <v>197</v>
      </c>
      <c r="W32" s="207"/>
      <c r="X32" s="198" t="s">
        <v>197</v>
      </c>
    </row>
    <row r="33" spans="4:24" ht="12.75" customHeight="1">
      <c r="D33" s="166"/>
      <c r="E33" s="197" t="s">
        <v>344</v>
      </c>
      <c r="G33" s="159" t="s">
        <v>187</v>
      </c>
      <c r="H33" s="305" t="s">
        <v>201</v>
      </c>
      <c r="I33" s="198" t="s">
        <v>197</v>
      </c>
      <c r="J33" s="198" t="s">
        <v>197</v>
      </c>
      <c r="K33" s="199">
        <v>0.3576388888888889</v>
      </c>
      <c r="L33" s="198" t="s">
        <v>197</v>
      </c>
      <c r="M33" s="207"/>
      <c r="N33" s="198" t="s">
        <v>197</v>
      </c>
      <c r="O33" s="198" t="s">
        <v>197</v>
      </c>
      <c r="P33" s="198" t="s">
        <v>197</v>
      </c>
      <c r="Q33" s="207"/>
      <c r="R33" s="198" t="s">
        <v>197</v>
      </c>
      <c r="S33" s="198"/>
      <c r="T33" s="207"/>
      <c r="U33" s="198" t="s">
        <v>197</v>
      </c>
      <c r="V33" s="198" t="s">
        <v>197</v>
      </c>
      <c r="W33" s="207"/>
      <c r="X33" s="198" t="s">
        <v>197</v>
      </c>
    </row>
    <row r="34" spans="4:24" ht="12.75" customHeight="1">
      <c r="D34" s="166"/>
      <c r="E34" s="197" t="s">
        <v>291</v>
      </c>
      <c r="G34" s="161" t="s">
        <v>189</v>
      </c>
      <c r="H34" s="311" t="s">
        <v>201</v>
      </c>
      <c r="I34" s="245" t="s">
        <v>192</v>
      </c>
      <c r="J34" s="245" t="s">
        <v>192</v>
      </c>
      <c r="K34" s="246">
        <v>0.38819444444444445</v>
      </c>
      <c r="L34" s="245" t="s">
        <v>192</v>
      </c>
      <c r="M34" s="244"/>
      <c r="N34" s="245" t="s">
        <v>192</v>
      </c>
      <c r="O34" s="245" t="s">
        <v>192</v>
      </c>
      <c r="P34" s="245" t="s">
        <v>192</v>
      </c>
      <c r="Q34" s="244"/>
      <c r="R34" s="245" t="s">
        <v>192</v>
      </c>
      <c r="S34" s="245"/>
      <c r="T34" s="244"/>
      <c r="U34" s="245" t="s">
        <v>192</v>
      </c>
      <c r="V34" s="245" t="s">
        <v>244</v>
      </c>
      <c r="W34" s="244"/>
      <c r="X34" s="245" t="s">
        <v>191</v>
      </c>
    </row>
    <row r="35" spans="4:24" ht="12.75" customHeight="1">
      <c r="D35" s="166"/>
      <c r="E35" s="197"/>
      <c r="G35" s="164" t="s">
        <v>187</v>
      </c>
      <c r="H35" s="312" t="s">
        <v>201</v>
      </c>
      <c r="I35" s="248" t="s">
        <v>192</v>
      </c>
      <c r="J35" s="248" t="s">
        <v>192</v>
      </c>
      <c r="K35" s="249">
        <v>0.4041666666666666</v>
      </c>
      <c r="L35" s="248" t="s">
        <v>192</v>
      </c>
      <c r="M35" s="247"/>
      <c r="N35" s="248" t="s">
        <v>192</v>
      </c>
      <c r="O35" s="248" t="s">
        <v>192</v>
      </c>
      <c r="P35" s="248" t="s">
        <v>192</v>
      </c>
      <c r="Q35" s="247"/>
      <c r="R35" s="248" t="s">
        <v>192</v>
      </c>
      <c r="S35" s="248"/>
      <c r="T35" s="247"/>
      <c r="U35" s="248" t="s">
        <v>192</v>
      </c>
      <c r="V35" s="248" t="s">
        <v>244</v>
      </c>
      <c r="W35" s="247"/>
      <c r="X35" s="248" t="s">
        <v>191</v>
      </c>
    </row>
    <row r="36" spans="1:24" ht="12.75" customHeight="1">
      <c r="A36" s="189">
        <v>0.10416666666666667</v>
      </c>
      <c r="D36" s="190"/>
      <c r="E36" s="191" t="s">
        <v>188</v>
      </c>
      <c r="F36" s="185"/>
      <c r="G36" s="192" t="s">
        <v>189</v>
      </c>
      <c r="H36" s="262">
        <v>0.20833333333333334</v>
      </c>
      <c r="I36" s="250">
        <v>0.3159722222222222</v>
      </c>
      <c r="J36" s="250">
        <v>0.3576388888888889</v>
      </c>
      <c r="K36" s="194">
        <v>0.40277777777777773</v>
      </c>
      <c r="L36" s="250">
        <v>0.44097222222222227</v>
      </c>
      <c r="M36" s="193"/>
      <c r="N36" s="250">
        <v>0.5243055555555556</v>
      </c>
      <c r="O36" s="250">
        <v>0.607638888888889</v>
      </c>
      <c r="P36" s="250">
        <v>0.6909722222222222</v>
      </c>
      <c r="Q36" s="193"/>
      <c r="R36" s="250">
        <v>0.7743055555555555</v>
      </c>
      <c r="S36" s="250"/>
      <c r="T36" s="193"/>
      <c r="U36" s="250">
        <v>0.8576388888888888</v>
      </c>
      <c r="V36" s="250">
        <v>0.9409722222222222</v>
      </c>
      <c r="W36" s="193"/>
      <c r="X36" s="250">
        <v>0.034722222222222224</v>
      </c>
    </row>
    <row r="37" spans="4:24" ht="12.75" customHeight="1" hidden="1">
      <c r="D37" s="190"/>
      <c r="E37" s="191"/>
      <c r="F37" s="185"/>
      <c r="G37" s="185" t="s">
        <v>187</v>
      </c>
      <c r="H37" s="303"/>
      <c r="I37" s="196"/>
      <c r="J37" s="196"/>
      <c r="K37" s="201"/>
      <c r="L37" s="196"/>
      <c r="M37" s="243"/>
      <c r="N37" s="196"/>
      <c r="O37" s="196"/>
      <c r="P37" s="196"/>
      <c r="Q37" s="243"/>
      <c r="R37" s="196"/>
      <c r="S37" s="196"/>
      <c r="T37" s="243"/>
      <c r="U37" s="196"/>
      <c r="V37" s="196"/>
      <c r="W37" s="243"/>
      <c r="X37" s="196"/>
    </row>
    <row r="38" spans="4:24" ht="12.75" hidden="1">
      <c r="D38" s="180"/>
      <c r="E38" s="251" t="s">
        <v>186</v>
      </c>
      <c r="F38" s="161"/>
      <c r="G38" s="161" t="s">
        <v>189</v>
      </c>
      <c r="H38" s="313"/>
      <c r="I38" s="245"/>
      <c r="J38" s="245"/>
      <c r="K38" s="246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</row>
    <row r="39" spans="4:24" ht="47.25">
      <c r="D39" s="216"/>
      <c r="E39" s="218"/>
      <c r="F39" s="228" t="s">
        <v>221</v>
      </c>
      <c r="G39" s="218"/>
      <c r="H39" s="229" t="s">
        <v>290</v>
      </c>
      <c r="I39" s="229" t="s">
        <v>178</v>
      </c>
      <c r="J39" s="260" t="s">
        <v>180</v>
      </c>
      <c r="K39" s="229" t="s">
        <v>345</v>
      </c>
      <c r="L39" s="229" t="s">
        <v>185</v>
      </c>
      <c r="M39" s="229" t="s">
        <v>104</v>
      </c>
      <c r="N39" s="229" t="s">
        <v>180</v>
      </c>
      <c r="O39" s="229" t="s">
        <v>288</v>
      </c>
      <c r="P39" s="229" t="s">
        <v>287</v>
      </c>
      <c r="Q39" s="229" t="s">
        <v>104</v>
      </c>
      <c r="R39" s="229" t="s">
        <v>182</v>
      </c>
      <c r="S39" s="229"/>
      <c r="T39" s="183" t="s">
        <v>286</v>
      </c>
      <c r="U39" s="229" t="s">
        <v>178</v>
      </c>
      <c r="V39" s="258" t="s">
        <v>285</v>
      </c>
      <c r="W39" s="229" t="s">
        <v>104</v>
      </c>
      <c r="X39" s="259" t="s">
        <v>284</v>
      </c>
    </row>
    <row r="40" spans="4:9" ht="12.75">
      <c r="D40" s="164"/>
      <c r="E40" s="164"/>
      <c r="F40" s="164"/>
      <c r="G40" s="164"/>
      <c r="I40" s="164"/>
    </row>
    <row r="41" ht="12.75">
      <c r="E41" s="197" t="s">
        <v>315</v>
      </c>
    </row>
  </sheetData>
  <sheetProtection selectLockedCells="1" selectUnlockedCells="1"/>
  <mergeCells count="8">
    <mergeCell ref="E17:E18"/>
    <mergeCell ref="F17:F18"/>
    <mergeCell ref="E22:E23"/>
    <mergeCell ref="F22:F23"/>
    <mergeCell ref="E34:E35"/>
    <mergeCell ref="F34:F35"/>
    <mergeCell ref="E36:E37"/>
    <mergeCell ref="F36:F3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2"/>
  <sheetViews>
    <sheetView showGridLines="0" zoomScale="80" zoomScaleNormal="80" zoomScaleSheetLayoutView="10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AC33" sqref="AC33"/>
    </sheetView>
  </sheetViews>
  <sheetFormatPr defaultColWidth="9.00390625" defaultRowHeight="12.75"/>
  <cols>
    <col min="1" max="3" width="0" style="314" hidden="1" customWidth="1"/>
    <col min="4" max="4" width="5.375" style="159" customWidth="1"/>
    <col min="5" max="5" width="0.875" style="159" customWidth="1"/>
    <col min="6" max="6" width="21.875" style="159" customWidth="1"/>
    <col min="7" max="7" width="1.12109375" style="159" customWidth="1"/>
    <col min="8" max="8" width="3.375" style="159" customWidth="1"/>
    <col min="9" max="26" width="7.75390625" style="159" customWidth="1"/>
    <col min="27" max="16384" width="9.125" style="159" customWidth="1"/>
  </cols>
  <sheetData>
    <row r="2" spans="6:8" ht="30" customHeight="1">
      <c r="F2" s="160" t="s">
        <v>346</v>
      </c>
      <c r="G2" s="161"/>
      <c r="H2" s="315" t="s">
        <v>347</v>
      </c>
    </row>
    <row r="3" spans="5:26" ht="12.75" customHeight="1">
      <c r="E3" s="163"/>
      <c r="F3" s="164"/>
      <c r="G3" s="164"/>
      <c r="H3" s="164"/>
      <c r="I3" s="316" t="s">
        <v>11</v>
      </c>
      <c r="J3" s="316" t="s">
        <v>14</v>
      </c>
      <c r="K3" s="316" t="s">
        <v>16</v>
      </c>
      <c r="L3" s="316" t="s">
        <v>18</v>
      </c>
      <c r="M3" s="316" t="s">
        <v>20</v>
      </c>
      <c r="N3" s="316" t="s">
        <v>22</v>
      </c>
      <c r="O3" s="316" t="s">
        <v>24</v>
      </c>
      <c r="P3" s="316" t="s">
        <v>26</v>
      </c>
      <c r="Q3" s="316" t="s">
        <v>137</v>
      </c>
      <c r="R3" s="316" t="s">
        <v>138</v>
      </c>
      <c r="S3" s="316" t="s">
        <v>28</v>
      </c>
      <c r="T3" s="316" t="s">
        <v>30</v>
      </c>
      <c r="U3" s="316" t="s">
        <v>32</v>
      </c>
      <c r="V3" s="316" t="s">
        <v>34</v>
      </c>
      <c r="W3" s="316" t="s">
        <v>36</v>
      </c>
      <c r="X3" s="316" t="s">
        <v>38</v>
      </c>
      <c r="Y3" s="316" t="s">
        <v>247</v>
      </c>
      <c r="Z3" s="316" t="s">
        <v>348</v>
      </c>
    </row>
    <row r="4" spans="5:26" ht="12.75" customHeight="1">
      <c r="E4" s="166"/>
      <c r="I4" s="167"/>
      <c r="J4" s="167" t="s">
        <v>349</v>
      </c>
      <c r="K4" s="167"/>
      <c r="L4" s="167" t="s">
        <v>350</v>
      </c>
      <c r="M4" s="167"/>
      <c r="N4" s="167" t="s">
        <v>351</v>
      </c>
      <c r="O4" s="317">
        <v>12</v>
      </c>
      <c r="P4" s="167"/>
      <c r="Q4" s="167"/>
      <c r="R4" s="290">
        <v>10</v>
      </c>
      <c r="S4" s="167"/>
      <c r="T4" s="167">
        <v>10105</v>
      </c>
      <c r="U4" s="167">
        <v>104</v>
      </c>
      <c r="V4" s="252"/>
      <c r="W4" s="255" t="s">
        <v>352</v>
      </c>
      <c r="X4" s="255" t="s">
        <v>353</v>
      </c>
      <c r="Y4" s="255">
        <v>70</v>
      </c>
      <c r="Z4" s="255">
        <v>14</v>
      </c>
    </row>
    <row r="5" spans="5:26" ht="12.75" customHeight="1">
      <c r="E5" s="166"/>
      <c r="I5" s="167"/>
      <c r="J5" s="167"/>
      <c r="K5" s="167"/>
      <c r="L5" s="167" t="s">
        <v>354</v>
      </c>
      <c r="M5" s="167"/>
      <c r="N5" s="167"/>
      <c r="O5" s="255">
        <v>11013</v>
      </c>
      <c r="P5" s="167"/>
      <c r="Q5" s="167"/>
      <c r="R5" s="171">
        <v>11001</v>
      </c>
      <c r="S5" s="318" t="s">
        <v>355</v>
      </c>
      <c r="T5" s="318"/>
      <c r="U5" s="167">
        <v>11011</v>
      </c>
      <c r="V5" s="167"/>
      <c r="W5" s="255" t="s">
        <v>356</v>
      </c>
      <c r="X5" s="255" t="s">
        <v>357</v>
      </c>
      <c r="Y5" s="255">
        <v>11301</v>
      </c>
      <c r="Z5" s="255">
        <v>11313</v>
      </c>
    </row>
    <row r="6" spans="5:26" ht="12.75" customHeight="1">
      <c r="E6" s="166"/>
      <c r="I6" s="167"/>
      <c r="J6" s="319" t="s">
        <v>358</v>
      </c>
      <c r="K6" s="167"/>
      <c r="L6" s="167" t="s">
        <v>359</v>
      </c>
      <c r="M6" s="167"/>
      <c r="N6" s="167" t="s">
        <v>360</v>
      </c>
      <c r="O6" s="255" t="s">
        <v>361</v>
      </c>
      <c r="P6" s="167"/>
      <c r="Q6" s="167"/>
      <c r="R6" s="171" t="s">
        <v>362</v>
      </c>
      <c r="S6" s="318" t="s">
        <v>363</v>
      </c>
      <c r="T6" s="167" t="s">
        <v>364</v>
      </c>
      <c r="U6" s="167"/>
      <c r="V6" s="167"/>
      <c r="W6" s="255" t="s">
        <v>365</v>
      </c>
      <c r="X6" s="255"/>
      <c r="Y6" s="255"/>
      <c r="Z6" s="255"/>
    </row>
    <row r="7" spans="5:26" ht="12.75" customHeight="1">
      <c r="E7" s="166"/>
      <c r="G7" s="173" t="s">
        <v>158</v>
      </c>
      <c r="I7" s="167"/>
      <c r="J7" s="167"/>
      <c r="K7" s="167"/>
      <c r="L7" s="167"/>
      <c r="M7" s="167"/>
      <c r="N7" s="167"/>
      <c r="O7" s="255" t="s">
        <v>161</v>
      </c>
      <c r="P7" s="167"/>
      <c r="Q7" s="167"/>
      <c r="R7" s="171"/>
      <c r="S7" s="320" t="s">
        <v>366</v>
      </c>
      <c r="T7" s="320"/>
      <c r="U7" s="167"/>
      <c r="V7" s="167"/>
      <c r="W7" s="255" t="s">
        <v>367</v>
      </c>
      <c r="X7" s="255"/>
      <c r="Y7" s="255"/>
      <c r="Z7" s="255"/>
    </row>
    <row r="8" spans="5:26" ht="12.75" customHeight="1">
      <c r="E8" s="166"/>
      <c r="G8" s="173"/>
      <c r="I8" s="167"/>
      <c r="J8" s="167" t="s">
        <v>161</v>
      </c>
      <c r="K8" s="167"/>
      <c r="L8" s="167" t="s">
        <v>161</v>
      </c>
      <c r="M8" s="167"/>
      <c r="N8" s="167" t="s">
        <v>238</v>
      </c>
      <c r="O8" s="321" t="s">
        <v>368</v>
      </c>
      <c r="P8" s="167"/>
      <c r="Q8" s="167"/>
      <c r="R8" s="171" t="s">
        <v>161</v>
      </c>
      <c r="S8" s="320" t="s">
        <v>369</v>
      </c>
      <c r="T8" s="167" t="s">
        <v>161</v>
      </c>
      <c r="U8" s="167" t="s">
        <v>161</v>
      </c>
      <c r="V8" s="167"/>
      <c r="W8" s="255" t="s">
        <v>280</v>
      </c>
      <c r="X8" s="255" t="s">
        <v>280</v>
      </c>
      <c r="Y8" s="255" t="s">
        <v>280</v>
      </c>
      <c r="Z8" s="255" t="s">
        <v>280</v>
      </c>
    </row>
    <row r="9" spans="5:26" ht="12.75" customHeight="1">
      <c r="E9" s="166"/>
      <c r="G9" s="173"/>
      <c r="I9" s="167"/>
      <c r="J9" s="167"/>
      <c r="K9" s="167"/>
      <c r="L9" s="172" t="s">
        <v>370</v>
      </c>
      <c r="M9" s="167"/>
      <c r="N9" s="167"/>
      <c r="O9" s="321" t="s">
        <v>371</v>
      </c>
      <c r="P9" s="167"/>
      <c r="Q9" s="167"/>
      <c r="R9" s="171"/>
      <c r="S9" s="167"/>
      <c r="T9" s="167"/>
      <c r="U9" s="167" t="s">
        <v>372</v>
      </c>
      <c r="V9" s="167"/>
      <c r="W9" s="255"/>
      <c r="X9" s="255"/>
      <c r="Y9" s="322"/>
      <c r="Z9" s="322"/>
    </row>
    <row r="10" spans="5:26" ht="12.75" customHeight="1">
      <c r="E10" s="174"/>
      <c r="F10" s="175"/>
      <c r="G10" s="175"/>
      <c r="H10" s="175"/>
      <c r="I10" s="176"/>
      <c r="J10" s="176"/>
      <c r="K10" s="176"/>
      <c r="L10" s="177" t="s">
        <v>373</v>
      </c>
      <c r="M10" s="176"/>
      <c r="N10" s="176"/>
      <c r="O10" s="323" t="s">
        <v>374</v>
      </c>
      <c r="P10" s="176"/>
      <c r="Q10" s="176"/>
      <c r="R10" s="178"/>
      <c r="S10" s="176"/>
      <c r="T10" s="176"/>
      <c r="U10" s="176" t="s">
        <v>375</v>
      </c>
      <c r="V10" s="176"/>
      <c r="W10" s="292"/>
      <c r="X10" s="292"/>
      <c r="Y10" s="324"/>
      <c r="Z10" s="324"/>
    </row>
    <row r="11" spans="1:26" ht="29.25">
      <c r="A11" s="314" t="s">
        <v>376</v>
      </c>
      <c r="B11" s="314" t="s">
        <v>174</v>
      </c>
      <c r="C11" s="314" t="s">
        <v>175</v>
      </c>
      <c r="E11" s="180"/>
      <c r="F11" s="161"/>
      <c r="G11" s="181" t="s">
        <v>176</v>
      </c>
      <c r="H11" s="161"/>
      <c r="I11" s="182"/>
      <c r="J11" s="229" t="s">
        <v>377</v>
      </c>
      <c r="K11" s="182"/>
      <c r="L11" s="182" t="s">
        <v>378</v>
      </c>
      <c r="M11" s="182"/>
      <c r="N11" s="295" t="s">
        <v>379</v>
      </c>
      <c r="O11" s="182" t="s">
        <v>380</v>
      </c>
      <c r="P11" s="182"/>
      <c r="Q11" s="182"/>
      <c r="R11" s="182" t="s">
        <v>178</v>
      </c>
      <c r="S11" s="182" t="s">
        <v>178</v>
      </c>
      <c r="T11" s="182" t="s">
        <v>178</v>
      </c>
      <c r="U11" s="182" t="s">
        <v>178</v>
      </c>
      <c r="V11" s="182"/>
      <c r="W11" s="182" t="s">
        <v>381</v>
      </c>
      <c r="X11" s="182" t="s">
        <v>381</v>
      </c>
      <c r="Y11" s="229" t="s">
        <v>382</v>
      </c>
      <c r="Z11" s="229" t="s">
        <v>382</v>
      </c>
    </row>
    <row r="12" spans="1:26" ht="12.75" customHeight="1" hidden="1">
      <c r="A12" s="314">
        <v>0</v>
      </c>
      <c r="E12" s="163"/>
      <c r="F12" s="186" t="s">
        <v>186</v>
      </c>
      <c r="G12" s="164"/>
      <c r="H12" s="164" t="s">
        <v>187</v>
      </c>
      <c r="I12" s="248"/>
      <c r="J12" s="248"/>
      <c r="K12" s="248"/>
      <c r="L12" s="248"/>
      <c r="M12" s="248"/>
      <c r="N12" s="248"/>
      <c r="O12" s="325"/>
      <c r="P12" s="248"/>
      <c r="Q12" s="248"/>
      <c r="R12" s="249"/>
      <c r="S12" s="248"/>
      <c r="T12" s="248"/>
      <c r="U12" s="248"/>
      <c r="V12" s="248"/>
      <c r="W12" s="325" t="s">
        <v>305</v>
      </c>
      <c r="X12" s="325" t="s">
        <v>305</v>
      </c>
      <c r="Y12" s="325"/>
      <c r="Z12" s="325"/>
    </row>
    <row r="13" spans="1:26" ht="12.75" customHeight="1" hidden="1">
      <c r="A13" s="314">
        <v>4</v>
      </c>
      <c r="B13" s="326">
        <v>0.003472222222222222</v>
      </c>
      <c r="C13" s="326">
        <v>0.003472222222222222</v>
      </c>
      <c r="E13" s="190"/>
      <c r="F13" s="191" t="s">
        <v>188</v>
      </c>
      <c r="G13" s="185"/>
      <c r="H13" s="185" t="s">
        <v>189</v>
      </c>
      <c r="I13" s="196"/>
      <c r="J13" s="196"/>
      <c r="K13" s="196"/>
      <c r="L13" s="196"/>
      <c r="M13" s="196"/>
      <c r="N13" s="196"/>
      <c r="O13" s="263"/>
      <c r="P13" s="196"/>
      <c r="Q13" s="196"/>
      <c r="R13" s="201"/>
      <c r="S13" s="196"/>
      <c r="T13" s="196"/>
      <c r="U13" s="196"/>
      <c r="V13" s="196"/>
      <c r="W13" s="263">
        <v>0.9652777777777778</v>
      </c>
      <c r="X13" s="263">
        <v>0.9652777777777778</v>
      </c>
      <c r="Y13" s="263"/>
      <c r="Z13" s="263"/>
    </row>
    <row r="14" spans="5:26" ht="12.75" customHeight="1">
      <c r="E14" s="190"/>
      <c r="F14" s="191"/>
      <c r="G14" s="185"/>
      <c r="H14" s="204" t="s">
        <v>187</v>
      </c>
      <c r="I14" s="234"/>
      <c r="J14" s="327">
        <v>0.25</v>
      </c>
      <c r="K14" s="234"/>
      <c r="L14" s="234"/>
      <c r="M14" s="234"/>
      <c r="N14" s="327">
        <v>0.4826388888888889</v>
      </c>
      <c r="O14" s="328"/>
      <c r="P14" s="234"/>
      <c r="Q14" s="205"/>
      <c r="R14" s="327">
        <v>0.6493055555555556</v>
      </c>
      <c r="S14" s="327">
        <v>0.6909722222222222</v>
      </c>
      <c r="T14" s="327">
        <v>0.7326388888888888</v>
      </c>
      <c r="U14" s="327">
        <v>0.8576388888888888</v>
      </c>
      <c r="V14" s="205"/>
      <c r="W14" s="328">
        <v>0.96875</v>
      </c>
      <c r="X14" s="328">
        <v>0.96875</v>
      </c>
      <c r="Y14" s="328"/>
      <c r="Z14" s="328"/>
    </row>
    <row r="15" spans="1:26" ht="12.75" customHeight="1">
      <c r="A15" s="314">
        <v>9</v>
      </c>
      <c r="B15" s="326">
        <v>0.004861111111111111</v>
      </c>
      <c r="C15" s="326">
        <v>0.001388888888888889</v>
      </c>
      <c r="E15" s="166"/>
      <c r="F15" s="197" t="s">
        <v>291</v>
      </c>
      <c r="H15" s="175" t="s">
        <v>189</v>
      </c>
      <c r="I15" s="236"/>
      <c r="J15" s="221">
        <f>J14+$B15</f>
        <v>0.2548611111111111</v>
      </c>
      <c r="K15" s="236"/>
      <c r="L15" s="236"/>
      <c r="M15" s="236"/>
      <c r="N15" s="221">
        <f>N14+$B15</f>
        <v>0.4875</v>
      </c>
      <c r="O15" s="278"/>
      <c r="P15" s="236"/>
      <c r="Q15" s="221"/>
      <c r="R15" s="222">
        <f>R14+$B15</f>
        <v>0.6541666666666667</v>
      </c>
      <c r="S15" s="329">
        <f>S14+$B15</f>
        <v>0.6958333333333333</v>
      </c>
      <c r="T15" s="221">
        <f>T14+$B15</f>
        <v>0.7374999999999999</v>
      </c>
      <c r="U15" s="221">
        <f>U14+$B15</f>
        <v>0.8624999999999999</v>
      </c>
      <c r="V15" s="221"/>
      <c r="W15" s="278">
        <v>0.9736111111111111</v>
      </c>
      <c r="X15" s="278">
        <v>0.9736111111111111</v>
      </c>
      <c r="Y15" s="278"/>
      <c r="Z15" s="278"/>
    </row>
    <row r="16" spans="3:26" ht="12.75" customHeight="1">
      <c r="C16" s="326">
        <v>0.005555555555555556</v>
      </c>
      <c r="E16" s="166"/>
      <c r="F16" s="197"/>
      <c r="H16" s="159" t="s">
        <v>187</v>
      </c>
      <c r="I16" s="207"/>
      <c r="J16" s="198">
        <f>J15+$C16</f>
        <v>0.26041666666666663</v>
      </c>
      <c r="K16" s="207"/>
      <c r="L16" s="207"/>
      <c r="M16" s="207"/>
      <c r="N16" s="198">
        <f>N15+$C15</f>
        <v>0.4888888888888889</v>
      </c>
      <c r="O16" s="264">
        <v>0.5256944444444445</v>
      </c>
      <c r="P16" s="207"/>
      <c r="Q16" s="198"/>
      <c r="R16" s="199">
        <f>R15+$C15</f>
        <v>0.6555555555555556</v>
      </c>
      <c r="S16" s="330">
        <f>S15+$C15</f>
        <v>0.6972222222222222</v>
      </c>
      <c r="T16" s="198">
        <f>T15+$C15</f>
        <v>0.7388888888888888</v>
      </c>
      <c r="U16" s="198">
        <f>U15+$C15</f>
        <v>0.8638888888888888</v>
      </c>
      <c r="V16" s="198"/>
      <c r="W16" s="264">
        <v>0.9875</v>
      </c>
      <c r="X16" s="264">
        <v>0.9875</v>
      </c>
      <c r="Y16" s="264">
        <v>0.9875</v>
      </c>
      <c r="Z16" s="264">
        <v>0.9875</v>
      </c>
    </row>
    <row r="17" spans="1:26" ht="12.75" customHeight="1">
      <c r="A17" s="314">
        <v>45</v>
      </c>
      <c r="B17" s="331">
        <v>0.017361111111111112</v>
      </c>
      <c r="C17" s="326">
        <v>0.0006944444444444445</v>
      </c>
      <c r="D17" s="185"/>
      <c r="E17" s="166"/>
      <c r="F17" s="197" t="s">
        <v>383</v>
      </c>
      <c r="H17" s="159" t="s">
        <v>189</v>
      </c>
      <c r="I17" s="207"/>
      <c r="J17" s="198">
        <f aca="true" t="shared" si="0" ref="J17:J25">J16+$B17+$C17</f>
        <v>0.2784722222222222</v>
      </c>
      <c r="K17" s="207"/>
      <c r="L17" s="207"/>
      <c r="M17" s="207"/>
      <c r="N17" s="198">
        <f aca="true" t="shared" si="1" ref="N17:N25">N16+$B17+$C17</f>
        <v>0.5069444444444444</v>
      </c>
      <c r="O17" s="264" t="s">
        <v>305</v>
      </c>
      <c r="P17" s="207"/>
      <c r="Q17" s="198"/>
      <c r="R17" s="199">
        <f aca="true" t="shared" si="2" ref="R17:U20">R16+$B17+$C17</f>
        <v>0.6736111111111112</v>
      </c>
      <c r="S17" s="330">
        <f t="shared" si="2"/>
        <v>0.7152777777777778</v>
      </c>
      <c r="T17" s="198">
        <f t="shared" si="2"/>
        <v>0.7569444444444444</v>
      </c>
      <c r="U17" s="198">
        <f t="shared" si="2"/>
        <v>0.8819444444444444</v>
      </c>
      <c r="V17" s="198"/>
      <c r="W17" s="305" t="s">
        <v>305</v>
      </c>
      <c r="X17" s="305" t="s">
        <v>305</v>
      </c>
      <c r="Y17" s="305" t="s">
        <v>305</v>
      </c>
      <c r="Z17" s="305" t="s">
        <v>305</v>
      </c>
    </row>
    <row r="18" spans="1:26" ht="12.75" customHeight="1">
      <c r="A18" s="314">
        <v>63</v>
      </c>
      <c r="B18" s="331">
        <v>0.008333333333333333</v>
      </c>
      <c r="C18" s="326">
        <v>0.0006944444444444445</v>
      </c>
      <c r="D18" s="185"/>
      <c r="E18" s="166"/>
      <c r="F18" s="197" t="s">
        <v>384</v>
      </c>
      <c r="H18" s="159" t="s">
        <v>189</v>
      </c>
      <c r="I18" s="207"/>
      <c r="J18" s="198">
        <f t="shared" si="0"/>
        <v>0.2875</v>
      </c>
      <c r="K18" s="207"/>
      <c r="L18" s="207"/>
      <c r="M18" s="207"/>
      <c r="N18" s="198">
        <f t="shared" si="1"/>
        <v>0.5159722222222222</v>
      </c>
      <c r="O18" s="264" t="s">
        <v>305</v>
      </c>
      <c r="P18" s="207"/>
      <c r="Q18" s="198"/>
      <c r="R18" s="198" t="s">
        <v>305</v>
      </c>
      <c r="S18" s="330">
        <f t="shared" si="2"/>
        <v>0.7243055555555555</v>
      </c>
      <c r="T18" s="198">
        <f t="shared" si="2"/>
        <v>0.7659722222222222</v>
      </c>
      <c r="U18" s="198">
        <f t="shared" si="2"/>
        <v>0.8909722222222222</v>
      </c>
      <c r="V18" s="198"/>
      <c r="W18" s="305" t="s">
        <v>305</v>
      </c>
      <c r="X18" s="305" t="s">
        <v>305</v>
      </c>
      <c r="Y18" s="305" t="s">
        <v>305</v>
      </c>
      <c r="Z18" s="305" t="s">
        <v>305</v>
      </c>
    </row>
    <row r="19" spans="1:26" s="185" customFormat="1" ht="12.75" customHeight="1">
      <c r="A19" s="332">
        <v>97</v>
      </c>
      <c r="B19" s="331">
        <v>0.015277777777777777</v>
      </c>
      <c r="C19" s="331">
        <v>0.000694444444444444</v>
      </c>
      <c r="E19" s="190"/>
      <c r="F19" s="191" t="s">
        <v>385</v>
      </c>
      <c r="H19" s="185" t="s">
        <v>189</v>
      </c>
      <c r="I19" s="243"/>
      <c r="J19" s="196">
        <f t="shared" si="0"/>
        <v>0.3034722222222222</v>
      </c>
      <c r="K19" s="243"/>
      <c r="L19" s="243" t="s">
        <v>201</v>
      </c>
      <c r="M19" s="243"/>
      <c r="N19" s="196">
        <f t="shared" si="1"/>
        <v>0.5319444444444443</v>
      </c>
      <c r="O19" s="263">
        <v>0.5645833333333333</v>
      </c>
      <c r="P19" s="243"/>
      <c r="Q19" s="196"/>
      <c r="R19" s="195">
        <v>0.6986111111111111</v>
      </c>
      <c r="S19" s="333">
        <f t="shared" si="2"/>
        <v>0.7402777777777777</v>
      </c>
      <c r="T19" s="196">
        <f t="shared" si="2"/>
        <v>0.7819444444444443</v>
      </c>
      <c r="U19" s="196">
        <f t="shared" si="2"/>
        <v>0.9069444444444443</v>
      </c>
      <c r="V19" s="196"/>
      <c r="W19" s="303" t="s">
        <v>305</v>
      </c>
      <c r="X19" s="303" t="s">
        <v>305</v>
      </c>
      <c r="Y19" s="303" t="s">
        <v>305</v>
      </c>
      <c r="Z19" s="303" t="s">
        <v>305</v>
      </c>
    </row>
    <row r="20" spans="1:26" ht="12.75" customHeight="1">
      <c r="A20" s="314">
        <v>125</v>
      </c>
      <c r="B20" s="326">
        <v>0.013194444444444444</v>
      </c>
      <c r="C20" s="326">
        <v>0.000694444444444444</v>
      </c>
      <c r="E20" s="166"/>
      <c r="F20" s="197" t="s">
        <v>386</v>
      </c>
      <c r="H20" s="159" t="s">
        <v>189</v>
      </c>
      <c r="I20" s="207"/>
      <c r="J20" s="198">
        <f t="shared" si="0"/>
        <v>0.3173611111111111</v>
      </c>
      <c r="K20" s="207"/>
      <c r="L20" s="198">
        <v>0.45625</v>
      </c>
      <c r="M20" s="207"/>
      <c r="N20" s="198">
        <f t="shared" si="1"/>
        <v>0.5458333333333332</v>
      </c>
      <c r="O20" s="264" t="s">
        <v>305</v>
      </c>
      <c r="P20" s="207"/>
      <c r="Q20" s="198"/>
      <c r="R20" s="199">
        <f t="shared" si="2"/>
        <v>0.7124999999999999</v>
      </c>
      <c r="S20" s="330">
        <f t="shared" si="2"/>
        <v>0.7541666666666665</v>
      </c>
      <c r="T20" s="198">
        <f t="shared" si="2"/>
        <v>0.7958333333333332</v>
      </c>
      <c r="U20" s="198">
        <f t="shared" si="2"/>
        <v>0.9208333333333332</v>
      </c>
      <c r="V20" s="198"/>
      <c r="W20" s="305" t="s">
        <v>305</v>
      </c>
      <c r="X20" s="305" t="s">
        <v>305</v>
      </c>
      <c r="Y20" s="305" t="s">
        <v>305</v>
      </c>
      <c r="Z20" s="305" t="s">
        <v>305</v>
      </c>
    </row>
    <row r="21" spans="1:26" ht="12.75" customHeight="1">
      <c r="A21" s="314">
        <v>153</v>
      </c>
      <c r="B21" s="326">
        <v>0.013194444444444444</v>
      </c>
      <c r="C21" s="326">
        <v>0.000694444444444444</v>
      </c>
      <c r="E21" s="166"/>
      <c r="F21" s="197" t="s">
        <v>387</v>
      </c>
      <c r="H21" s="159" t="s">
        <v>189</v>
      </c>
      <c r="I21" s="207"/>
      <c r="J21" s="198">
        <f t="shared" si="0"/>
        <v>0.33125</v>
      </c>
      <c r="K21" s="207"/>
      <c r="L21" s="207" t="s">
        <v>305</v>
      </c>
      <c r="M21" s="207"/>
      <c r="N21" s="198">
        <f t="shared" si="1"/>
        <v>0.559722222222222</v>
      </c>
      <c r="O21" s="264" t="s">
        <v>305</v>
      </c>
      <c r="P21" s="207"/>
      <c r="Q21" s="198"/>
      <c r="R21" s="199">
        <f>R20+$B21+$C21</f>
        <v>0.7263888888888888</v>
      </c>
      <c r="S21" s="330"/>
      <c r="T21" s="198">
        <f aca="true" t="shared" si="3" ref="T21:U25">T20+$B21+$C21</f>
        <v>0.809722222222222</v>
      </c>
      <c r="U21" s="198">
        <f t="shared" si="3"/>
        <v>0.934722222222222</v>
      </c>
      <c r="V21" s="198"/>
      <c r="W21" s="305" t="s">
        <v>305</v>
      </c>
      <c r="X21" s="305" t="s">
        <v>305</v>
      </c>
      <c r="Y21" s="305" t="s">
        <v>305</v>
      </c>
      <c r="Z21" s="305" t="s">
        <v>305</v>
      </c>
    </row>
    <row r="22" spans="1:26" ht="12.75" customHeight="1">
      <c r="A22" s="332">
        <v>177</v>
      </c>
      <c r="B22" s="331">
        <v>0.011805555555555555</v>
      </c>
      <c r="C22" s="331">
        <v>0.000694444444444444</v>
      </c>
      <c r="E22" s="166"/>
      <c r="F22" s="191" t="s">
        <v>388</v>
      </c>
      <c r="G22" s="185"/>
      <c r="H22" s="185" t="s">
        <v>189</v>
      </c>
      <c r="I22" s="243"/>
      <c r="J22" s="196">
        <f t="shared" si="0"/>
        <v>0.34375</v>
      </c>
      <c r="K22" s="243"/>
      <c r="L22" s="196">
        <v>0.4888888888888889</v>
      </c>
      <c r="M22" s="243"/>
      <c r="N22" s="196">
        <f t="shared" si="1"/>
        <v>0.572222222222222</v>
      </c>
      <c r="O22" s="263" t="s">
        <v>305</v>
      </c>
      <c r="P22" s="243"/>
      <c r="Q22" s="196"/>
      <c r="R22" s="201">
        <f>R21+$B22+$C22</f>
        <v>0.7388888888888887</v>
      </c>
      <c r="S22" s="333"/>
      <c r="T22" s="196">
        <f t="shared" si="3"/>
        <v>0.822222222222222</v>
      </c>
      <c r="U22" s="196">
        <f t="shared" si="3"/>
        <v>0.947222222222222</v>
      </c>
      <c r="V22" s="196"/>
      <c r="W22" s="303" t="s">
        <v>305</v>
      </c>
      <c r="X22" s="303" t="s">
        <v>305</v>
      </c>
      <c r="Y22" s="303" t="s">
        <v>305</v>
      </c>
      <c r="Z22" s="303" t="s">
        <v>305</v>
      </c>
    </row>
    <row r="23" spans="1:26" ht="12.75" customHeight="1">
      <c r="A23" s="314">
        <v>193</v>
      </c>
      <c r="B23" s="326">
        <v>0.006944444444444444</v>
      </c>
      <c r="C23" s="326">
        <v>0.000694444444444444</v>
      </c>
      <c r="E23" s="166"/>
      <c r="F23" s="197" t="s">
        <v>389</v>
      </c>
      <c r="H23" s="159" t="s">
        <v>189</v>
      </c>
      <c r="I23" s="207"/>
      <c r="J23" s="198">
        <f t="shared" si="0"/>
        <v>0.35138888888888886</v>
      </c>
      <c r="K23" s="207"/>
      <c r="L23" s="207" t="s">
        <v>305</v>
      </c>
      <c r="M23" s="207"/>
      <c r="N23" s="198">
        <f t="shared" si="1"/>
        <v>0.5798611111111108</v>
      </c>
      <c r="O23" s="264" t="s">
        <v>305</v>
      </c>
      <c r="P23" s="207"/>
      <c r="Q23" s="198"/>
      <c r="R23" s="199" t="s">
        <v>305</v>
      </c>
      <c r="S23" s="330"/>
      <c r="T23" s="198">
        <f t="shared" si="3"/>
        <v>0.8298611111111108</v>
      </c>
      <c r="U23" s="198">
        <f t="shared" si="3"/>
        <v>0.9548611111111108</v>
      </c>
      <c r="V23" s="207"/>
      <c r="W23" s="305" t="s">
        <v>305</v>
      </c>
      <c r="X23" s="305" t="s">
        <v>305</v>
      </c>
      <c r="Y23" s="305" t="s">
        <v>305</v>
      </c>
      <c r="Z23" s="305" t="s">
        <v>305</v>
      </c>
    </row>
    <row r="24" spans="1:26" ht="12.75" customHeight="1">
      <c r="A24" s="314">
        <v>206</v>
      </c>
      <c r="B24" s="326">
        <v>0.005555555555555556</v>
      </c>
      <c r="C24" s="326">
        <v>0.000694444444444444</v>
      </c>
      <c r="E24" s="166"/>
      <c r="F24" s="197" t="s">
        <v>390</v>
      </c>
      <c r="H24" s="159" t="s">
        <v>189</v>
      </c>
      <c r="I24" s="207"/>
      <c r="J24" s="198">
        <f t="shared" si="0"/>
        <v>0.35763888888888884</v>
      </c>
      <c r="K24" s="207"/>
      <c r="L24" s="207" t="s">
        <v>305</v>
      </c>
      <c r="M24" s="207"/>
      <c r="N24" s="198">
        <f t="shared" si="1"/>
        <v>0.5861111111111108</v>
      </c>
      <c r="O24" s="264" t="s">
        <v>305</v>
      </c>
      <c r="P24" s="207"/>
      <c r="Q24" s="198"/>
      <c r="R24" s="334">
        <v>0.7527777777777778</v>
      </c>
      <c r="S24" s="330"/>
      <c r="T24" s="198">
        <f t="shared" si="3"/>
        <v>0.8361111111111108</v>
      </c>
      <c r="U24" s="198">
        <f t="shared" si="3"/>
        <v>0.9611111111111108</v>
      </c>
      <c r="V24" s="198"/>
      <c r="W24" s="305" t="s">
        <v>305</v>
      </c>
      <c r="X24" s="305" t="s">
        <v>305</v>
      </c>
      <c r="Y24" s="305" t="s">
        <v>305</v>
      </c>
      <c r="Z24" s="305" t="s">
        <v>305</v>
      </c>
    </row>
    <row r="25" spans="1:26" ht="12.75" customHeight="1">
      <c r="A25" s="332">
        <v>213</v>
      </c>
      <c r="B25" s="331">
        <v>0.004861111111111111</v>
      </c>
      <c r="C25" s="331"/>
      <c r="E25" s="180"/>
      <c r="F25" s="335" t="s">
        <v>391</v>
      </c>
      <c r="G25" s="336"/>
      <c r="H25" s="337" t="s">
        <v>189</v>
      </c>
      <c r="I25" s="338"/>
      <c r="J25" s="339">
        <f t="shared" si="0"/>
        <v>0.36249999999999993</v>
      </c>
      <c r="K25" s="338"/>
      <c r="L25" s="339">
        <v>0.5256944444444445</v>
      </c>
      <c r="M25" s="338"/>
      <c r="N25" s="339">
        <f t="shared" si="1"/>
        <v>0.5909722222222219</v>
      </c>
      <c r="O25" s="340">
        <v>0.6333333333333333</v>
      </c>
      <c r="P25" s="338"/>
      <c r="Q25" s="339"/>
      <c r="R25" s="341">
        <f>R24+$B25+$C25</f>
        <v>0.7576388888888889</v>
      </c>
      <c r="S25" s="342"/>
      <c r="T25" s="339">
        <f t="shared" si="3"/>
        <v>0.8409722222222219</v>
      </c>
      <c r="U25" s="339">
        <f t="shared" si="3"/>
        <v>0.9659722222222219</v>
      </c>
      <c r="V25" s="339"/>
      <c r="W25" s="340">
        <v>0.11458333333333333</v>
      </c>
      <c r="X25" s="340">
        <v>0.11458333333333333</v>
      </c>
      <c r="Y25" s="340">
        <v>0.11458333333333333</v>
      </c>
      <c r="Z25" s="340">
        <v>0.11458333333333333</v>
      </c>
    </row>
    <row r="26" spans="5:26" ht="27.75">
      <c r="E26" s="216"/>
      <c r="F26" s="218"/>
      <c r="G26" s="228" t="s">
        <v>221</v>
      </c>
      <c r="H26" s="218"/>
      <c r="I26" s="229"/>
      <c r="J26" s="229" t="s">
        <v>106</v>
      </c>
      <c r="K26" s="229"/>
      <c r="L26" s="229" t="s">
        <v>365</v>
      </c>
      <c r="M26" s="229"/>
      <c r="N26" s="229" t="s">
        <v>106</v>
      </c>
      <c r="O26" s="229" t="s">
        <v>365</v>
      </c>
      <c r="P26" s="229"/>
      <c r="Q26" s="229"/>
      <c r="R26" s="229" t="s">
        <v>392</v>
      </c>
      <c r="S26" s="229" t="s">
        <v>393</v>
      </c>
      <c r="T26" s="229" t="s">
        <v>106</v>
      </c>
      <c r="U26" s="182" t="s">
        <v>394</v>
      </c>
      <c r="V26" s="182"/>
      <c r="W26" s="229" t="s">
        <v>365</v>
      </c>
      <c r="X26" s="229" t="s">
        <v>395</v>
      </c>
      <c r="Y26" s="229" t="s">
        <v>395</v>
      </c>
      <c r="Z26" s="229" t="s">
        <v>365</v>
      </c>
    </row>
    <row r="27" spans="5:9" ht="12.75" customHeight="1">
      <c r="E27" s="164"/>
      <c r="F27" s="164"/>
      <c r="G27" s="164"/>
      <c r="H27" s="164"/>
      <c r="I27" s="164"/>
    </row>
    <row r="30" spans="10:17" ht="12.75">
      <c r="J30" s="159" t="s">
        <v>396</v>
      </c>
      <c r="K30" s="159" t="s">
        <v>397</v>
      </c>
      <c r="O30" s="159" t="s">
        <v>396</v>
      </c>
      <c r="P30" s="159" t="s">
        <v>398</v>
      </c>
      <c r="Q30" s="159" t="s">
        <v>397</v>
      </c>
    </row>
    <row r="31" spans="10:16" ht="12.75">
      <c r="J31" s="159" t="s">
        <v>399</v>
      </c>
      <c r="O31" s="159" t="s">
        <v>399</v>
      </c>
      <c r="P31" s="197" t="s">
        <v>400</v>
      </c>
    </row>
    <row r="32" spans="10:15" ht="12.75">
      <c r="J32" s="159" t="s">
        <v>401</v>
      </c>
      <c r="O32" s="159" t="s">
        <v>399</v>
      </c>
    </row>
    <row r="33" spans="10:15" ht="12.75">
      <c r="J33" s="159" t="s">
        <v>401</v>
      </c>
      <c r="O33" s="159" t="s">
        <v>401</v>
      </c>
    </row>
    <row r="34" spans="10:15" ht="12.75">
      <c r="J34" s="159" t="s">
        <v>401</v>
      </c>
      <c r="O34" s="159" t="s">
        <v>401</v>
      </c>
    </row>
    <row r="35" spans="10:18" ht="12.75">
      <c r="J35" s="343" t="s">
        <v>401</v>
      </c>
      <c r="K35" s="344"/>
      <c r="L35" s="343"/>
      <c r="M35" s="343"/>
      <c r="O35" s="159" t="s">
        <v>401</v>
      </c>
      <c r="P35" s="344"/>
      <c r="Q35" s="343"/>
      <c r="R35" s="343"/>
    </row>
    <row r="36" spans="10:16" ht="12.75">
      <c r="J36" s="345" t="s">
        <v>402</v>
      </c>
      <c r="K36" s="346" t="s">
        <v>403</v>
      </c>
      <c r="L36" s="345"/>
      <c r="O36" s="159" t="s">
        <v>401</v>
      </c>
      <c r="P36" s="197"/>
    </row>
    <row r="37" spans="10:18" ht="12.75">
      <c r="J37" s="345" t="s">
        <v>399</v>
      </c>
      <c r="K37" s="346" t="s">
        <v>403</v>
      </c>
      <c r="L37" s="345"/>
      <c r="M37" s="343"/>
      <c r="O37" s="343" t="s">
        <v>401</v>
      </c>
      <c r="P37" s="343"/>
      <c r="Q37" s="343"/>
      <c r="R37" s="343"/>
    </row>
    <row r="38" spans="10:18" ht="12.75">
      <c r="J38" s="345" t="s">
        <v>401</v>
      </c>
      <c r="K38" s="345"/>
      <c r="L38" s="345"/>
      <c r="O38" s="343" t="s">
        <v>401</v>
      </c>
      <c r="P38" s="343"/>
      <c r="Q38" s="343"/>
      <c r="R38" s="343"/>
    </row>
    <row r="39" spans="10:18" ht="12.75">
      <c r="J39" s="345" t="s">
        <v>401</v>
      </c>
      <c r="K39" s="345"/>
      <c r="L39" s="345"/>
      <c r="O39" s="345" t="s">
        <v>402</v>
      </c>
      <c r="P39" s="346" t="s">
        <v>404</v>
      </c>
      <c r="Q39" s="345"/>
      <c r="R39" s="343"/>
    </row>
    <row r="40" spans="10:16" ht="12.75">
      <c r="J40" s="159" t="s">
        <v>405</v>
      </c>
      <c r="K40" s="197" t="s">
        <v>406</v>
      </c>
      <c r="O40" s="159" t="s">
        <v>405</v>
      </c>
      <c r="P40" s="197" t="s">
        <v>407</v>
      </c>
    </row>
    <row r="41" spans="10:16" ht="12.75">
      <c r="J41" s="159" t="s">
        <v>401</v>
      </c>
      <c r="K41" s="197"/>
      <c r="O41" s="159" t="s">
        <v>401</v>
      </c>
      <c r="P41" s="197"/>
    </row>
    <row r="42" spans="10:15" ht="12.75">
      <c r="J42" s="159" t="s">
        <v>401</v>
      </c>
      <c r="O42" s="159" t="s">
        <v>401</v>
      </c>
    </row>
  </sheetData>
  <sheetProtection selectLockedCells="1" selectUnlockedCells="1"/>
  <mergeCells count="4">
    <mergeCell ref="F13:F14"/>
    <mergeCell ref="G13:G14"/>
    <mergeCell ref="F15:F16"/>
    <mergeCell ref="G15:G1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7"/>
  <sheetViews>
    <sheetView showGridLines="0" zoomScale="80" zoomScaleNormal="80" zoomScaleSheetLayoutView="10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AB17" sqref="AB17"/>
    </sheetView>
  </sheetViews>
  <sheetFormatPr defaultColWidth="9.00390625" defaultRowHeight="12.75"/>
  <cols>
    <col min="1" max="2" width="0" style="159" hidden="1" customWidth="1"/>
    <col min="3" max="3" width="5.375" style="159" customWidth="1"/>
    <col min="4" max="4" width="0.875" style="159" customWidth="1"/>
    <col min="5" max="5" width="21.875" style="159" customWidth="1"/>
    <col min="6" max="6" width="1.12109375" style="159" customWidth="1"/>
    <col min="7" max="7" width="3.375" style="159" customWidth="1"/>
    <col min="8" max="25" width="7.75390625" style="159" customWidth="1"/>
    <col min="26" max="16384" width="9.125" style="159" customWidth="1"/>
  </cols>
  <sheetData>
    <row r="2" spans="5:7" ht="30" customHeight="1">
      <c r="E2" s="160" t="s">
        <v>408</v>
      </c>
      <c r="F2" s="161"/>
      <c r="G2" s="162" t="s">
        <v>409</v>
      </c>
    </row>
    <row r="3" spans="4:25" ht="12.75" customHeight="1">
      <c r="D3" s="163"/>
      <c r="E3" s="164"/>
      <c r="F3" s="164"/>
      <c r="G3" s="164"/>
      <c r="H3" s="165" t="s">
        <v>11</v>
      </c>
      <c r="I3" s="165" t="s">
        <v>14</v>
      </c>
      <c r="J3" s="165" t="s">
        <v>16</v>
      </c>
      <c r="K3" s="165" t="s">
        <v>18</v>
      </c>
      <c r="L3" s="165" t="s">
        <v>20</v>
      </c>
      <c r="M3" s="165" t="s">
        <v>22</v>
      </c>
      <c r="N3" s="165" t="s">
        <v>24</v>
      </c>
      <c r="O3" s="165" t="s">
        <v>26</v>
      </c>
      <c r="P3" s="165" t="s">
        <v>137</v>
      </c>
      <c r="Q3" s="165" t="s">
        <v>138</v>
      </c>
      <c r="R3" s="165" t="s">
        <v>28</v>
      </c>
      <c r="S3" s="165" t="s">
        <v>30</v>
      </c>
      <c r="T3" s="165" t="s">
        <v>32</v>
      </c>
      <c r="U3" s="165" t="s">
        <v>34</v>
      </c>
      <c r="V3" s="165" t="s">
        <v>36</v>
      </c>
      <c r="W3" s="165" t="s">
        <v>38</v>
      </c>
      <c r="X3" s="165" t="s">
        <v>247</v>
      </c>
      <c r="Y3" s="165" t="s">
        <v>348</v>
      </c>
    </row>
    <row r="4" spans="4:25" ht="12.75" customHeight="1">
      <c r="D4" s="166"/>
      <c r="H4" s="167">
        <v>103</v>
      </c>
      <c r="I4" s="167"/>
      <c r="J4" s="167"/>
      <c r="K4" s="167"/>
      <c r="L4" s="171">
        <v>9</v>
      </c>
      <c r="M4" s="167"/>
      <c r="N4" s="167">
        <v>10102</v>
      </c>
      <c r="O4" s="167"/>
      <c r="P4" s="255">
        <v>12</v>
      </c>
      <c r="Q4" s="167" t="s">
        <v>410</v>
      </c>
      <c r="R4" s="167" t="s">
        <v>411</v>
      </c>
      <c r="S4" s="167">
        <v>10502</v>
      </c>
      <c r="T4" s="167"/>
      <c r="U4" s="167" t="s">
        <v>349</v>
      </c>
      <c r="V4" s="255" t="s">
        <v>412</v>
      </c>
      <c r="W4" s="255" t="s">
        <v>413</v>
      </c>
      <c r="X4" s="255">
        <v>13</v>
      </c>
      <c r="Y4" s="255">
        <v>69</v>
      </c>
    </row>
    <row r="5" spans="4:25" ht="12.75" customHeight="1">
      <c r="D5" s="166"/>
      <c r="H5" s="167" t="s">
        <v>414</v>
      </c>
      <c r="I5" s="167"/>
      <c r="J5" s="318" t="s">
        <v>355</v>
      </c>
      <c r="K5" s="167"/>
      <c r="L5" s="171">
        <v>11002</v>
      </c>
      <c r="M5" s="167"/>
      <c r="N5" s="167"/>
      <c r="O5" s="167"/>
      <c r="P5" s="255">
        <v>11013</v>
      </c>
      <c r="Q5" s="167"/>
      <c r="R5" s="167" t="s">
        <v>415</v>
      </c>
      <c r="S5" s="167"/>
      <c r="T5" s="167"/>
      <c r="U5" s="167"/>
      <c r="V5" s="255" t="s">
        <v>416</v>
      </c>
      <c r="W5" s="255" t="s">
        <v>417</v>
      </c>
      <c r="X5" s="255">
        <v>11312</v>
      </c>
      <c r="Y5" s="255">
        <v>11300</v>
      </c>
    </row>
    <row r="6" spans="4:25" ht="12.75" customHeight="1">
      <c r="D6" s="166"/>
      <c r="H6" s="167"/>
      <c r="I6" s="167"/>
      <c r="J6" s="318" t="s">
        <v>363</v>
      </c>
      <c r="K6" s="167"/>
      <c r="L6" s="171" t="s">
        <v>362</v>
      </c>
      <c r="M6" s="167"/>
      <c r="N6" s="167" t="s">
        <v>364</v>
      </c>
      <c r="O6" s="167"/>
      <c r="P6" s="255" t="s">
        <v>361</v>
      </c>
      <c r="Q6" s="167" t="s">
        <v>360</v>
      </c>
      <c r="R6" s="167" t="s">
        <v>359</v>
      </c>
      <c r="S6" s="167" t="s">
        <v>364</v>
      </c>
      <c r="T6" s="167"/>
      <c r="U6" s="319" t="s">
        <v>418</v>
      </c>
      <c r="V6" s="255" t="s">
        <v>365</v>
      </c>
      <c r="W6" s="255"/>
      <c r="X6" s="255"/>
      <c r="Y6" s="255"/>
    </row>
    <row r="7" spans="4:25" ht="12.75" customHeight="1">
      <c r="D7" s="166"/>
      <c r="F7" s="173" t="s">
        <v>158</v>
      </c>
      <c r="H7" s="167"/>
      <c r="I7" s="167"/>
      <c r="J7" s="320" t="s">
        <v>366</v>
      </c>
      <c r="K7" s="167"/>
      <c r="L7" s="171"/>
      <c r="M7" s="167"/>
      <c r="N7" s="167"/>
      <c r="O7" s="167"/>
      <c r="P7" s="255" t="s">
        <v>161</v>
      </c>
      <c r="Q7" s="167"/>
      <c r="R7" s="167"/>
      <c r="S7" s="167"/>
      <c r="T7" s="167"/>
      <c r="U7" s="167"/>
      <c r="V7" s="255" t="s">
        <v>367</v>
      </c>
      <c r="W7" s="255"/>
      <c r="X7" s="255"/>
      <c r="Y7" s="255"/>
    </row>
    <row r="8" spans="4:25" ht="12.75" customHeight="1">
      <c r="D8" s="166"/>
      <c r="F8" s="173"/>
      <c r="H8" s="167" t="s">
        <v>419</v>
      </c>
      <c r="I8" s="167"/>
      <c r="J8" s="320" t="s">
        <v>238</v>
      </c>
      <c r="K8" s="167"/>
      <c r="L8" s="171" t="s">
        <v>161</v>
      </c>
      <c r="M8" s="172"/>
      <c r="N8" s="167" t="s">
        <v>238</v>
      </c>
      <c r="O8" s="167"/>
      <c r="P8" s="321" t="s">
        <v>368</v>
      </c>
      <c r="Q8" s="167" t="s">
        <v>162</v>
      </c>
      <c r="R8" s="167" t="s">
        <v>161</v>
      </c>
      <c r="S8" s="167" t="s">
        <v>420</v>
      </c>
      <c r="T8" s="167"/>
      <c r="U8" s="167" t="s">
        <v>161</v>
      </c>
      <c r="V8" s="255" t="s">
        <v>280</v>
      </c>
      <c r="W8" s="255" t="s">
        <v>280</v>
      </c>
      <c r="X8" s="255" t="s">
        <v>280</v>
      </c>
      <c r="Y8" s="255" t="s">
        <v>280</v>
      </c>
    </row>
    <row r="9" spans="4:25" ht="12.75" customHeight="1">
      <c r="D9" s="166"/>
      <c r="F9" s="173"/>
      <c r="H9" s="167" t="s">
        <v>421</v>
      </c>
      <c r="I9" s="167"/>
      <c r="J9" s="167"/>
      <c r="K9" s="167"/>
      <c r="L9" s="171"/>
      <c r="M9" s="172"/>
      <c r="N9" s="167"/>
      <c r="O9" s="167"/>
      <c r="P9" s="321" t="s">
        <v>371</v>
      </c>
      <c r="Q9" s="167"/>
      <c r="R9" s="172" t="s">
        <v>422</v>
      </c>
      <c r="S9" s="167"/>
      <c r="T9" s="167"/>
      <c r="U9" s="167"/>
      <c r="V9" s="255"/>
      <c r="W9" s="255"/>
      <c r="X9" s="322"/>
      <c r="Y9" s="322"/>
    </row>
    <row r="10" spans="4:25" ht="12.75" customHeight="1">
      <c r="D10" s="174"/>
      <c r="E10" s="175"/>
      <c r="F10" s="175"/>
      <c r="G10" s="175"/>
      <c r="H10" s="176" t="s">
        <v>375</v>
      </c>
      <c r="I10" s="176"/>
      <c r="J10" s="176"/>
      <c r="K10" s="176"/>
      <c r="L10" s="178"/>
      <c r="M10" s="177"/>
      <c r="N10" s="176"/>
      <c r="O10" s="176"/>
      <c r="P10" s="323" t="s">
        <v>374</v>
      </c>
      <c r="Q10" s="176"/>
      <c r="R10" s="177" t="s">
        <v>182</v>
      </c>
      <c r="S10" s="176"/>
      <c r="T10" s="176"/>
      <c r="U10" s="176"/>
      <c r="V10" s="292"/>
      <c r="W10" s="292"/>
      <c r="X10" s="324"/>
      <c r="Y10" s="324"/>
    </row>
    <row r="11" spans="1:25" ht="28.5">
      <c r="A11" s="159" t="s">
        <v>174</v>
      </c>
      <c r="B11" s="159" t="s">
        <v>175</v>
      </c>
      <c r="D11" s="180"/>
      <c r="E11" s="161"/>
      <c r="F11" s="181" t="s">
        <v>176</v>
      </c>
      <c r="G11" s="161"/>
      <c r="H11" s="347" t="s">
        <v>423</v>
      </c>
      <c r="I11" s="182"/>
      <c r="J11" s="182" t="s">
        <v>393</v>
      </c>
      <c r="K11" s="182"/>
      <c r="L11" s="229" t="s">
        <v>392</v>
      </c>
      <c r="M11" s="295"/>
      <c r="N11" s="182" t="s">
        <v>106</v>
      </c>
      <c r="O11" s="182"/>
      <c r="P11" s="295" t="s">
        <v>365</v>
      </c>
      <c r="Q11" s="295" t="s">
        <v>106</v>
      </c>
      <c r="R11" s="182" t="s">
        <v>365</v>
      </c>
      <c r="S11" s="182" t="s">
        <v>106</v>
      </c>
      <c r="T11" s="182"/>
      <c r="U11" s="182" t="s">
        <v>106</v>
      </c>
      <c r="V11" s="182" t="s">
        <v>365</v>
      </c>
      <c r="W11" s="182" t="s">
        <v>395</v>
      </c>
      <c r="X11" s="182" t="s">
        <v>365</v>
      </c>
      <c r="Y11" s="182" t="s">
        <v>395</v>
      </c>
    </row>
    <row r="12" spans="4:25" ht="12.75" customHeight="1">
      <c r="D12" s="163"/>
      <c r="E12" s="348" t="s">
        <v>391</v>
      </c>
      <c r="F12" s="349"/>
      <c r="G12" s="350" t="s">
        <v>187</v>
      </c>
      <c r="H12" s="351">
        <f aca="true" t="shared" si="0" ref="H12:H20">H13-$A13-$B12</f>
        <v>0.1590277777777778</v>
      </c>
      <c r="I12" s="351"/>
      <c r="J12" s="352"/>
      <c r="K12" s="351"/>
      <c r="L12" s="353">
        <f>L13-$A13-$B12</f>
        <v>0.2423611111111111</v>
      </c>
      <c r="M12" s="351"/>
      <c r="N12" s="351">
        <f aca="true" t="shared" si="1" ref="N12:N20">N13-$A13-$B12</f>
        <v>0.40902777777777777</v>
      </c>
      <c r="O12" s="351"/>
      <c r="P12" s="354">
        <v>0.5333333333333333</v>
      </c>
      <c r="Q12" s="351">
        <f aca="true" t="shared" si="2" ref="Q12:Q20">Q13-$A13-$B12</f>
        <v>0.5756944444444447</v>
      </c>
      <c r="R12" s="351">
        <v>0.6097222222222222</v>
      </c>
      <c r="S12" s="351">
        <f aca="true" t="shared" si="3" ref="S12:S20">S13-$A13-$B12</f>
        <v>0.7006944444444447</v>
      </c>
      <c r="T12" s="355"/>
      <c r="U12" s="351">
        <f aca="true" t="shared" si="4" ref="U12:U20">U13-$A13-$B12</f>
        <v>0.8326388888888892</v>
      </c>
      <c r="V12" s="354">
        <v>0.8840277777777777</v>
      </c>
      <c r="W12" s="354">
        <v>0.8840277777777777</v>
      </c>
      <c r="X12" s="354">
        <v>0.8840277777777777</v>
      </c>
      <c r="Y12" s="354">
        <v>0.8840277777777777</v>
      </c>
    </row>
    <row r="13" spans="1:25" ht="12.75" customHeight="1">
      <c r="A13" s="326">
        <v>0.004861111111111111</v>
      </c>
      <c r="B13" s="326">
        <v>0.0006944444444444445</v>
      </c>
      <c r="D13" s="166"/>
      <c r="E13" s="197" t="s">
        <v>390</v>
      </c>
      <c r="G13" s="159" t="s">
        <v>187</v>
      </c>
      <c r="H13" s="198">
        <f t="shared" si="0"/>
        <v>0.16388888888888892</v>
      </c>
      <c r="I13" s="198"/>
      <c r="J13" s="330"/>
      <c r="K13" s="198"/>
      <c r="L13" s="334">
        <v>0.24722222222222223</v>
      </c>
      <c r="M13" s="198"/>
      <c r="N13" s="198">
        <f t="shared" si="1"/>
        <v>0.41388888888888886</v>
      </c>
      <c r="O13" s="198"/>
      <c r="P13" s="264" t="s">
        <v>305</v>
      </c>
      <c r="Q13" s="198">
        <f t="shared" si="2"/>
        <v>0.5805555555555558</v>
      </c>
      <c r="R13" s="207" t="s">
        <v>305</v>
      </c>
      <c r="S13" s="198">
        <f t="shared" si="3"/>
        <v>0.7055555555555558</v>
      </c>
      <c r="T13" s="207"/>
      <c r="U13" s="198">
        <f t="shared" si="4"/>
        <v>0.8375000000000002</v>
      </c>
      <c r="V13" s="305" t="s">
        <v>305</v>
      </c>
      <c r="W13" s="305" t="s">
        <v>305</v>
      </c>
      <c r="X13" s="305" t="s">
        <v>305</v>
      </c>
      <c r="Y13" s="305" t="s">
        <v>305</v>
      </c>
    </row>
    <row r="14" spans="1:25" ht="12.75" customHeight="1">
      <c r="A14" s="326">
        <v>0.005555555555555556</v>
      </c>
      <c r="B14" s="326">
        <v>0.0006944444444444445</v>
      </c>
      <c r="D14" s="166"/>
      <c r="E14" s="197" t="s">
        <v>389</v>
      </c>
      <c r="G14" s="159" t="s">
        <v>187</v>
      </c>
      <c r="H14" s="198">
        <f t="shared" si="0"/>
        <v>0.17013888888888892</v>
      </c>
      <c r="I14" s="198"/>
      <c r="J14" s="330"/>
      <c r="K14" s="198"/>
      <c r="L14" s="199" t="s">
        <v>305</v>
      </c>
      <c r="M14" s="198"/>
      <c r="N14" s="198">
        <f t="shared" si="1"/>
        <v>0.42013888888888884</v>
      </c>
      <c r="O14" s="198"/>
      <c r="P14" s="264" t="s">
        <v>305</v>
      </c>
      <c r="Q14" s="198">
        <f t="shared" si="2"/>
        <v>0.5868055555555558</v>
      </c>
      <c r="R14" s="207" t="s">
        <v>305</v>
      </c>
      <c r="S14" s="198">
        <f t="shared" si="3"/>
        <v>0.7118055555555558</v>
      </c>
      <c r="T14" s="207"/>
      <c r="U14" s="198">
        <f t="shared" si="4"/>
        <v>0.8437500000000002</v>
      </c>
      <c r="V14" s="305" t="s">
        <v>305</v>
      </c>
      <c r="W14" s="305" t="s">
        <v>305</v>
      </c>
      <c r="X14" s="305" t="s">
        <v>305</v>
      </c>
      <c r="Y14" s="305" t="s">
        <v>305</v>
      </c>
    </row>
    <row r="15" spans="1:25" s="185" customFormat="1" ht="12.75" customHeight="1">
      <c r="A15" s="326">
        <v>0.006944444444444444</v>
      </c>
      <c r="B15" s="326">
        <v>0.000694444444444444</v>
      </c>
      <c r="D15" s="190"/>
      <c r="E15" s="191" t="s">
        <v>388</v>
      </c>
      <c r="G15" s="185" t="s">
        <v>187</v>
      </c>
      <c r="H15" s="196">
        <f t="shared" si="0"/>
        <v>0.1777777777777778</v>
      </c>
      <c r="I15" s="196"/>
      <c r="J15" s="333"/>
      <c r="K15" s="196"/>
      <c r="L15" s="195">
        <v>0.2611111111111111</v>
      </c>
      <c r="M15" s="196"/>
      <c r="N15" s="196">
        <f t="shared" si="1"/>
        <v>0.4277777777777777</v>
      </c>
      <c r="O15" s="196"/>
      <c r="P15" s="263" t="s">
        <v>305</v>
      </c>
      <c r="Q15" s="196">
        <f t="shared" si="2"/>
        <v>0.5944444444444447</v>
      </c>
      <c r="R15" s="196">
        <v>0.6375</v>
      </c>
      <c r="S15" s="196">
        <f t="shared" si="3"/>
        <v>0.7194444444444447</v>
      </c>
      <c r="T15" s="243"/>
      <c r="U15" s="196">
        <f t="shared" si="4"/>
        <v>0.8513888888888891</v>
      </c>
      <c r="V15" s="303" t="s">
        <v>305</v>
      </c>
      <c r="W15" s="303" t="s">
        <v>305</v>
      </c>
      <c r="X15" s="303" t="s">
        <v>305</v>
      </c>
      <c r="Y15" s="303" t="s">
        <v>305</v>
      </c>
    </row>
    <row r="16" spans="1:25" ht="12.75" customHeight="1">
      <c r="A16" s="326">
        <v>0.011805555555555555</v>
      </c>
      <c r="B16" s="326">
        <v>0.000694444444444444</v>
      </c>
      <c r="D16" s="166"/>
      <c r="E16" s="197" t="s">
        <v>387</v>
      </c>
      <c r="G16" s="159" t="s">
        <v>187</v>
      </c>
      <c r="H16" s="198">
        <f t="shared" si="0"/>
        <v>0.1902777777777778</v>
      </c>
      <c r="I16" s="198"/>
      <c r="J16" s="330"/>
      <c r="K16" s="198"/>
      <c r="L16" s="199">
        <f>L17-$A17-$B16</f>
        <v>0.2736111111111111</v>
      </c>
      <c r="M16" s="198"/>
      <c r="N16" s="198">
        <f t="shared" si="1"/>
        <v>0.4402777777777777</v>
      </c>
      <c r="O16" s="198"/>
      <c r="P16" s="264" t="s">
        <v>305</v>
      </c>
      <c r="Q16" s="198">
        <f t="shared" si="2"/>
        <v>0.6069444444444446</v>
      </c>
      <c r="R16" s="207" t="s">
        <v>305</v>
      </c>
      <c r="S16" s="198">
        <f t="shared" si="3"/>
        <v>0.7319444444444446</v>
      </c>
      <c r="T16" s="207"/>
      <c r="U16" s="198">
        <f t="shared" si="4"/>
        <v>0.863888888888889</v>
      </c>
      <c r="V16" s="305" t="s">
        <v>305</v>
      </c>
      <c r="W16" s="305" t="s">
        <v>305</v>
      </c>
      <c r="X16" s="305" t="s">
        <v>305</v>
      </c>
      <c r="Y16" s="305" t="s">
        <v>305</v>
      </c>
    </row>
    <row r="17" spans="1:25" ht="12.75" customHeight="1">
      <c r="A17" s="331">
        <v>0.013194444444444444</v>
      </c>
      <c r="B17" s="326">
        <v>0.000694444444444444</v>
      </c>
      <c r="D17" s="166"/>
      <c r="E17" s="197" t="s">
        <v>386</v>
      </c>
      <c r="G17" s="159" t="s">
        <v>187</v>
      </c>
      <c r="H17" s="198">
        <f t="shared" si="0"/>
        <v>0.2041666666666667</v>
      </c>
      <c r="I17" s="198"/>
      <c r="J17" s="330">
        <f>J18-$A18-$B17</f>
        <v>0.24583333333333335</v>
      </c>
      <c r="K17" s="198"/>
      <c r="L17" s="199">
        <f>L18-$A18-$B17</f>
        <v>0.2875</v>
      </c>
      <c r="M17" s="198"/>
      <c r="N17" s="198">
        <f t="shared" si="1"/>
        <v>0.4541666666666666</v>
      </c>
      <c r="O17" s="198"/>
      <c r="P17" s="264" t="s">
        <v>305</v>
      </c>
      <c r="Q17" s="198">
        <f t="shared" si="2"/>
        <v>0.6208333333333335</v>
      </c>
      <c r="R17" s="198">
        <v>0.6729166666666666</v>
      </c>
      <c r="S17" s="198">
        <f t="shared" si="3"/>
        <v>0.7458333333333335</v>
      </c>
      <c r="T17" s="207"/>
      <c r="U17" s="198">
        <f t="shared" si="4"/>
        <v>0.8777777777777779</v>
      </c>
      <c r="V17" s="305" t="s">
        <v>305</v>
      </c>
      <c r="W17" s="305" t="s">
        <v>305</v>
      </c>
      <c r="X17" s="305" t="s">
        <v>305</v>
      </c>
      <c r="Y17" s="305" t="s">
        <v>305</v>
      </c>
    </row>
    <row r="18" spans="1:25" s="185" customFormat="1" ht="12.75" customHeight="1">
      <c r="A18" s="331">
        <v>0.013194444444444444</v>
      </c>
      <c r="B18" s="326">
        <v>0.000694444444444444</v>
      </c>
      <c r="D18" s="190"/>
      <c r="E18" s="191" t="s">
        <v>385</v>
      </c>
      <c r="G18" s="185" t="s">
        <v>187</v>
      </c>
      <c r="H18" s="196">
        <f t="shared" si="0"/>
        <v>0.21805555555555559</v>
      </c>
      <c r="I18" s="196"/>
      <c r="J18" s="333">
        <f>J19-$A19-$B18</f>
        <v>0.25972222222222224</v>
      </c>
      <c r="K18" s="196"/>
      <c r="L18" s="195">
        <v>0.3013888888888889</v>
      </c>
      <c r="M18" s="196"/>
      <c r="N18" s="196">
        <f t="shared" si="1"/>
        <v>0.4680555555555555</v>
      </c>
      <c r="O18" s="196"/>
      <c r="P18" s="263">
        <v>0.6083333333333333</v>
      </c>
      <c r="Q18" s="196">
        <f t="shared" si="2"/>
        <v>0.6347222222222223</v>
      </c>
      <c r="R18" s="243" t="s">
        <v>201</v>
      </c>
      <c r="S18" s="196">
        <f t="shared" si="3"/>
        <v>0.7597222222222223</v>
      </c>
      <c r="T18" s="243"/>
      <c r="U18" s="196">
        <f t="shared" si="4"/>
        <v>0.8916666666666667</v>
      </c>
      <c r="V18" s="303" t="s">
        <v>305</v>
      </c>
      <c r="W18" s="303" t="s">
        <v>305</v>
      </c>
      <c r="X18" s="303" t="s">
        <v>305</v>
      </c>
      <c r="Y18" s="303" t="s">
        <v>305</v>
      </c>
    </row>
    <row r="19" spans="1:25" ht="12.75" customHeight="1">
      <c r="A19" s="326">
        <v>0.015277777777777777</v>
      </c>
      <c r="B19" s="326">
        <v>0.000694444444444444</v>
      </c>
      <c r="D19" s="166"/>
      <c r="E19" s="197" t="s">
        <v>384</v>
      </c>
      <c r="G19" s="159" t="s">
        <v>187</v>
      </c>
      <c r="H19" s="198">
        <f t="shared" si="0"/>
        <v>0.2340277777777778</v>
      </c>
      <c r="I19" s="198"/>
      <c r="J19" s="330">
        <f>J20-$A20-$B19</f>
        <v>0.27569444444444446</v>
      </c>
      <c r="K19" s="198"/>
      <c r="L19" s="199" t="s">
        <v>305</v>
      </c>
      <c r="M19" s="207"/>
      <c r="N19" s="198">
        <f t="shared" si="1"/>
        <v>0.4840277777777777</v>
      </c>
      <c r="O19" s="198"/>
      <c r="P19" s="305" t="s">
        <v>305</v>
      </c>
      <c r="Q19" s="198">
        <f t="shared" si="2"/>
        <v>0.6506944444444445</v>
      </c>
      <c r="R19" s="207"/>
      <c r="S19" s="198">
        <f t="shared" si="3"/>
        <v>0.7756944444444445</v>
      </c>
      <c r="T19" s="207"/>
      <c r="U19" s="198">
        <f t="shared" si="4"/>
        <v>0.9076388888888889</v>
      </c>
      <c r="V19" s="305" t="s">
        <v>305</v>
      </c>
      <c r="W19" s="305" t="s">
        <v>305</v>
      </c>
      <c r="X19" s="305" t="s">
        <v>305</v>
      </c>
      <c r="Y19" s="305" t="s">
        <v>305</v>
      </c>
    </row>
    <row r="20" spans="1:25" ht="12.75" customHeight="1">
      <c r="A20" s="326">
        <v>0.008333333333333333</v>
      </c>
      <c r="B20" s="326">
        <v>0.000694444444444444</v>
      </c>
      <c r="D20" s="166"/>
      <c r="E20" s="197" t="s">
        <v>383</v>
      </c>
      <c r="G20" s="159" t="s">
        <v>187</v>
      </c>
      <c r="H20" s="198">
        <f t="shared" si="0"/>
        <v>0.24305555555555558</v>
      </c>
      <c r="I20" s="198"/>
      <c r="J20" s="330">
        <f>J21-$A21-$B20</f>
        <v>0.28472222222222227</v>
      </c>
      <c r="K20" s="198"/>
      <c r="L20" s="334">
        <v>0.3263888888888889</v>
      </c>
      <c r="M20" s="198"/>
      <c r="N20" s="198">
        <f t="shared" si="1"/>
        <v>0.4930555555555555</v>
      </c>
      <c r="O20" s="198"/>
      <c r="P20" s="264" t="s">
        <v>305</v>
      </c>
      <c r="Q20" s="198">
        <f t="shared" si="2"/>
        <v>0.6597222222222222</v>
      </c>
      <c r="R20" s="305"/>
      <c r="S20" s="198">
        <f t="shared" si="3"/>
        <v>0.7847222222222222</v>
      </c>
      <c r="T20" s="207"/>
      <c r="U20" s="198">
        <f t="shared" si="4"/>
        <v>0.9166666666666666</v>
      </c>
      <c r="V20" s="305" t="s">
        <v>305</v>
      </c>
      <c r="W20" s="305" t="s">
        <v>305</v>
      </c>
      <c r="X20" s="305" t="s">
        <v>305</v>
      </c>
      <c r="Y20" s="305" t="s">
        <v>305</v>
      </c>
    </row>
    <row r="21" spans="1:25" ht="12.75" customHeight="1">
      <c r="A21" s="326">
        <v>0.017361111111111112</v>
      </c>
      <c r="B21" s="314"/>
      <c r="D21" s="166"/>
      <c r="E21" s="197" t="s">
        <v>291</v>
      </c>
      <c r="G21" s="159" t="s">
        <v>189</v>
      </c>
      <c r="H21" s="198">
        <f>H22-$B22</f>
        <v>0.2611111111111111</v>
      </c>
      <c r="I21" s="198"/>
      <c r="J21" s="330">
        <f>J22-$B22</f>
        <v>0.3027777777777778</v>
      </c>
      <c r="K21" s="198"/>
      <c r="L21" s="199">
        <f>L22-$B22</f>
        <v>0.34444444444444444</v>
      </c>
      <c r="M21" s="198"/>
      <c r="N21" s="198">
        <f>N22-$B22</f>
        <v>0.5111111111111111</v>
      </c>
      <c r="O21" s="198"/>
      <c r="P21" s="264">
        <v>0.6451388888888888</v>
      </c>
      <c r="Q21" s="198">
        <f>Q22-$B22</f>
        <v>0.6777777777777778</v>
      </c>
      <c r="R21" s="305"/>
      <c r="S21" s="198">
        <f>S22-$B22</f>
        <v>0.8027777777777778</v>
      </c>
      <c r="T21" s="207"/>
      <c r="U21" s="198">
        <f>U22-$B23</f>
        <v>0.9347222222222222</v>
      </c>
      <c r="V21" s="264">
        <v>0.99375</v>
      </c>
      <c r="W21" s="264">
        <v>0.99375</v>
      </c>
      <c r="X21" s="264">
        <v>0.99375</v>
      </c>
      <c r="Y21" s="264">
        <v>0.99375</v>
      </c>
    </row>
    <row r="22" spans="1:25" ht="12.75" customHeight="1">
      <c r="A22" s="314"/>
      <c r="B22" s="326">
        <v>0.001388888888888889</v>
      </c>
      <c r="D22" s="166"/>
      <c r="E22" s="197"/>
      <c r="G22" s="200" t="s">
        <v>187</v>
      </c>
      <c r="H22" s="187">
        <f>H23-$A23</f>
        <v>0.2625</v>
      </c>
      <c r="I22" s="187"/>
      <c r="J22" s="356">
        <f>J23-$A23</f>
        <v>0.3041666666666667</v>
      </c>
      <c r="K22" s="187"/>
      <c r="L22" s="188">
        <f>L23-$A23</f>
        <v>0.3458333333333333</v>
      </c>
      <c r="M22" s="187"/>
      <c r="N22" s="187">
        <f>N23-$A23</f>
        <v>0.5125</v>
      </c>
      <c r="O22" s="187"/>
      <c r="P22" s="261"/>
      <c r="Q22" s="187">
        <f>Q23-$A23</f>
        <v>0.6791666666666667</v>
      </c>
      <c r="R22" s="357"/>
      <c r="S22" s="187">
        <f>S23-$A23</f>
        <v>0.8041666666666667</v>
      </c>
      <c r="T22" s="358"/>
      <c r="U22" s="187">
        <f>U23-$A23</f>
        <v>0.9430555555555555</v>
      </c>
      <c r="V22" s="261">
        <v>0.04097222222222222</v>
      </c>
      <c r="W22" s="261">
        <v>0.04097222222222222</v>
      </c>
      <c r="X22" s="261"/>
      <c r="Y22" s="261"/>
    </row>
    <row r="23" spans="1:25" ht="12.75" customHeight="1">
      <c r="A23" s="326">
        <v>0.004861111111111111</v>
      </c>
      <c r="B23" s="326">
        <v>0.008333333333333333</v>
      </c>
      <c r="D23" s="190"/>
      <c r="E23" s="191" t="s">
        <v>188</v>
      </c>
      <c r="F23" s="185"/>
      <c r="G23" s="192" t="s">
        <v>189</v>
      </c>
      <c r="H23" s="250">
        <v>0.2673611111111111</v>
      </c>
      <c r="I23" s="250"/>
      <c r="J23" s="250">
        <v>0.3090277777777778</v>
      </c>
      <c r="K23" s="250"/>
      <c r="L23" s="250">
        <v>0.3506944444444444</v>
      </c>
      <c r="M23" s="250"/>
      <c r="N23" s="250">
        <v>0.517361111111111</v>
      </c>
      <c r="O23" s="250"/>
      <c r="P23" s="250"/>
      <c r="Q23" s="250">
        <v>0.6840277777777778</v>
      </c>
      <c r="R23" s="250"/>
      <c r="S23" s="250">
        <v>0.8090277777777778</v>
      </c>
      <c r="T23" s="250"/>
      <c r="U23" s="250">
        <v>0.9479166666666666</v>
      </c>
      <c r="V23" s="262">
        <v>0.04652777777777778</v>
      </c>
      <c r="W23" s="262">
        <v>0.04652777777777778</v>
      </c>
      <c r="X23" s="262"/>
      <c r="Y23" s="262"/>
    </row>
    <row r="24" spans="1:25" ht="12.75" customHeight="1" hidden="1">
      <c r="A24" s="314"/>
      <c r="B24" s="326">
        <v>0.003472222222222222</v>
      </c>
      <c r="D24" s="190"/>
      <c r="E24" s="191"/>
      <c r="F24" s="185"/>
      <c r="G24" s="185" t="s">
        <v>187</v>
      </c>
      <c r="H24" s="196">
        <v>0.2569444444444445</v>
      </c>
      <c r="I24" s="196"/>
      <c r="J24" s="196">
        <v>0.3194444444444445</v>
      </c>
      <c r="K24" s="196"/>
      <c r="L24" s="201">
        <v>0.3645833333333333</v>
      </c>
      <c r="M24" s="196"/>
      <c r="N24" s="196">
        <v>0.517361111111111</v>
      </c>
      <c r="O24" s="196"/>
      <c r="P24" s="263"/>
      <c r="Q24" s="196">
        <v>0.7152777777777778</v>
      </c>
      <c r="R24" s="303"/>
      <c r="S24" s="196">
        <v>0.8194444444444445</v>
      </c>
      <c r="T24" s="243"/>
      <c r="U24" s="196">
        <v>0.9479166666666666</v>
      </c>
      <c r="V24" s="263">
        <v>0.04861111111111111</v>
      </c>
      <c r="W24" s="263">
        <v>0.04861111111111111</v>
      </c>
      <c r="X24" s="263"/>
      <c r="Y24" s="263"/>
    </row>
    <row r="25" spans="1:25" ht="12.75" customHeight="1" hidden="1">
      <c r="A25" s="326">
        <v>0.003472222222222222</v>
      </c>
      <c r="B25" s="314"/>
      <c r="D25" s="180"/>
      <c r="E25" s="251" t="s">
        <v>186</v>
      </c>
      <c r="F25" s="161"/>
      <c r="G25" s="161" t="s">
        <v>189</v>
      </c>
      <c r="H25" s="245">
        <v>0.2604166666666667</v>
      </c>
      <c r="I25" s="245"/>
      <c r="J25" s="245">
        <v>0.32222222222222224</v>
      </c>
      <c r="K25" s="245"/>
      <c r="L25" s="246">
        <v>0.3680555555555556</v>
      </c>
      <c r="M25" s="245"/>
      <c r="N25" s="245">
        <v>0.5201388888888888</v>
      </c>
      <c r="O25" s="245"/>
      <c r="P25" s="313"/>
      <c r="Q25" s="245">
        <v>0.7180555555555556</v>
      </c>
      <c r="R25" s="313"/>
      <c r="S25" s="245">
        <v>0.8222222222222223</v>
      </c>
      <c r="T25" s="245"/>
      <c r="U25" s="245">
        <v>0.9506944444444444</v>
      </c>
      <c r="V25" s="313" t="s">
        <v>305</v>
      </c>
      <c r="W25" s="313" t="s">
        <v>305</v>
      </c>
      <c r="X25" s="313"/>
      <c r="Y25" s="313"/>
    </row>
    <row r="26" spans="4:25" ht="29.25">
      <c r="D26" s="216"/>
      <c r="E26" s="218"/>
      <c r="F26" s="228" t="s">
        <v>221</v>
      </c>
      <c r="G26" s="218"/>
      <c r="H26" s="229" t="s">
        <v>178</v>
      </c>
      <c r="I26" s="229"/>
      <c r="J26" s="229" t="s">
        <v>178</v>
      </c>
      <c r="K26" s="229"/>
      <c r="L26" s="229" t="s">
        <v>178</v>
      </c>
      <c r="M26" s="229"/>
      <c r="N26" s="229" t="s">
        <v>178</v>
      </c>
      <c r="O26" s="229"/>
      <c r="P26" s="229" t="s">
        <v>380</v>
      </c>
      <c r="Q26" s="229" t="s">
        <v>379</v>
      </c>
      <c r="R26" s="229" t="s">
        <v>378</v>
      </c>
      <c r="S26" s="229" t="s">
        <v>178</v>
      </c>
      <c r="T26" s="229"/>
      <c r="U26" s="229" t="s">
        <v>377</v>
      </c>
      <c r="V26" s="229" t="s">
        <v>381</v>
      </c>
      <c r="W26" s="229" t="s">
        <v>381</v>
      </c>
      <c r="X26" s="229" t="s">
        <v>382</v>
      </c>
      <c r="Y26" s="229" t="s">
        <v>382</v>
      </c>
    </row>
    <row r="27" spans="4:8" ht="12.75" customHeight="1">
      <c r="D27" s="164"/>
      <c r="E27" s="164"/>
      <c r="F27" s="164"/>
      <c r="G27" s="164"/>
      <c r="H27" s="164"/>
    </row>
  </sheetData>
  <sheetProtection selectLockedCells="1" selectUnlockedCells="1"/>
  <mergeCells count="4">
    <mergeCell ref="E21:E22"/>
    <mergeCell ref="F21:F22"/>
    <mergeCell ref="E23:E24"/>
    <mergeCell ref="F23:F2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</dc:creator>
  <cp:keywords/>
  <dc:description/>
  <cp:lastModifiedBy>Michał</cp:lastModifiedBy>
  <cp:lastPrinted>2009-03-18T17:10:27Z</cp:lastPrinted>
  <dcterms:created xsi:type="dcterms:W3CDTF">2007-09-30T11:10:54Z</dcterms:created>
  <dcterms:modified xsi:type="dcterms:W3CDTF">2009-03-19T12:52:39Z</dcterms:modified>
  <cp:category/>
  <cp:version/>
  <cp:contentType/>
  <cp:contentStatus/>
  <cp:revision>1</cp:revision>
</cp:coreProperties>
</file>