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RASOB1\Desktop\"/>
    </mc:Choice>
  </mc:AlternateContent>
  <xr:revisionPtr revIDLastSave="0" documentId="8_{89F63038-3335-4E6A-B778-A1B57D86ED9E}" xr6:coauthVersionLast="47" xr6:coauthVersionMax="47" xr10:uidLastSave="{00000000-0000-0000-0000-000000000000}"/>
  <bookViews>
    <workbookView xWindow="-110" yWindow="-110" windowWidth="19420" windowHeight="11500" activeTab="2" xr2:uid="{90EC6C1A-9A51-46E4-9239-895BD13CCB0C}"/>
  </bookViews>
  <sheets>
    <sheet name="Arkusz1" sheetId="1" r:id="rId1"/>
    <sheet name="Arkusz1 (2)" sheetId="2" r:id="rId2"/>
    <sheet name="Arkusz1 (3)" sheetId="3" r:id="rId3"/>
  </sheets>
  <definedNames>
    <definedName name="_xlnm._FilterDatabase" localSheetId="0" hidden="1">Arkusz1!$A$7:$J$14</definedName>
    <definedName name="_xlnm._FilterDatabase" localSheetId="1" hidden="1">'Arkusz1 (2)'!$A$5:$BF$5</definedName>
    <definedName name="_xlnm._FilterDatabase" localSheetId="2" hidden="1">'Arkusz1 (3)'!$A$5:$BF$5</definedName>
    <definedName name="_xlnm.Print_Area" localSheetId="0">Arkusz1!$A$1:$J$42</definedName>
    <definedName name="_xlnm.Print_Area" localSheetId="2">'Arkusz1 (3)'!$A$1:$J$57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7" i="3" l="1"/>
  <c r="J86" i="2"/>
  <c r="J42" i="1"/>
</calcChain>
</file>

<file path=xl/sharedStrings.xml><?xml version="1.0" encoding="utf-8"?>
<sst xmlns="http://schemas.openxmlformats.org/spreadsheetml/2006/main" count="992" uniqueCount="205">
  <si>
    <t>Nr poc.</t>
  </si>
  <si>
    <t>Godz. wiod.</t>
  </si>
  <si>
    <t>Stacja wiod.</t>
  </si>
  <si>
    <t>Olsztyn Główny</t>
  </si>
  <si>
    <t>Ełk</t>
  </si>
  <si>
    <t>Pakiet</t>
  </si>
  <si>
    <t>Przybliżona liczba dni kursowania</t>
  </si>
  <si>
    <t>Szacowana średnia roczna praca eksploatacyjna na terenie województwa</t>
  </si>
  <si>
    <t>Lp.</t>
  </si>
  <si>
    <t>od stacji</t>
  </si>
  <si>
    <t>do stacji</t>
  </si>
  <si>
    <t>Wzorcowy rozkład jazdy pociągów 2026/2027</t>
  </si>
  <si>
    <t>Relacja (godziny odjazdów i przyjazdów mogą ulec zmianie w wyniku konstrukcji rozkładów jazdy przez PKP PLK S.A.)</t>
  </si>
  <si>
    <t>Załącznik nr 3 do Umowy nr ..........</t>
  </si>
  <si>
    <t>Rozkład Jazdy, informacja dotycząca założeń do Rozkładu Jazdy na kolejne Okresy Rozliczeniowe
PAKIET WEWNĘTRZNY</t>
  </si>
  <si>
    <t>Wewnętrzny</t>
  </si>
  <si>
    <t>Elbląg</t>
  </si>
  <si>
    <t>Linia kolejowa nr 220 Olsztyn Główny - Elbląg</t>
  </si>
  <si>
    <t>90717/6</t>
  </si>
  <si>
    <t>90715/4</t>
  </si>
  <si>
    <t>90711/0</t>
  </si>
  <si>
    <t>55249/8</t>
  </si>
  <si>
    <t>90709/8</t>
  </si>
  <si>
    <t>90707/6</t>
  </si>
  <si>
    <t>90705/4</t>
  </si>
  <si>
    <t>90703/2</t>
  </si>
  <si>
    <t>90713/2</t>
  </si>
  <si>
    <t>55237/6</t>
  </si>
  <si>
    <t>55233/2</t>
  </si>
  <si>
    <t>55229/8</t>
  </si>
  <si>
    <t>55227/6</t>
  </si>
  <si>
    <t>55223/2</t>
  </si>
  <si>
    <t>55221/0</t>
  </si>
  <si>
    <t>90701/0</t>
  </si>
  <si>
    <t>90832</t>
  </si>
  <si>
    <t>90849/8</t>
  </si>
  <si>
    <t>90847/6</t>
  </si>
  <si>
    <t>90845/4</t>
  </si>
  <si>
    <t>90843/2</t>
  </si>
  <si>
    <t>90841/0</t>
  </si>
  <si>
    <t>90839/8</t>
  </si>
  <si>
    <t>90837/6</t>
  </si>
  <si>
    <t>90835/4</t>
  </si>
  <si>
    <t>55359</t>
  </si>
  <si>
    <t>55357/6</t>
  </si>
  <si>
    <t>55355/4</t>
  </si>
  <si>
    <t>55353/2</t>
  </si>
  <si>
    <t>55351/0</t>
  </si>
  <si>
    <t>55349/8</t>
  </si>
  <si>
    <t>55347/6</t>
  </si>
  <si>
    <t>55345/4</t>
  </si>
  <si>
    <t>90831/0</t>
  </si>
  <si>
    <t>Korsze</t>
  </si>
  <si>
    <t>Linia kolejowa nr 353 Olsztyn Główny - Korsze
Linia kolejowa nr 38 Korsze - Ełk</t>
  </si>
  <si>
    <t>Suma średniej rocznej pracy eksploatacyjnej</t>
  </si>
  <si>
    <t>Typ taboru</t>
  </si>
  <si>
    <t>EN62/EN98</t>
  </si>
  <si>
    <t>Rozkład Jazdy, informacja dotycząca założeń do Rozkładu Jazdy na kolejne Okresy Rozliczeniowe
PAKIET SPALINOWY</t>
  </si>
  <si>
    <t>Linia kolejowa nr 219 Olsztyn Gł. - Szczytno - Ełk</t>
  </si>
  <si>
    <t>Pakiet spalinowy</t>
  </si>
  <si>
    <t>90921</t>
  </si>
  <si>
    <t>SA106/SA133</t>
  </si>
  <si>
    <t>55275</t>
  </si>
  <si>
    <t>55365</t>
  </si>
  <si>
    <t>55367</t>
  </si>
  <si>
    <t>55369</t>
  </si>
  <si>
    <t>55375</t>
  </si>
  <si>
    <t>55379</t>
  </si>
  <si>
    <t>55381</t>
  </si>
  <si>
    <t>90941</t>
  </si>
  <si>
    <t>Szczytno</t>
  </si>
  <si>
    <t>90922</t>
  </si>
  <si>
    <t>90924</t>
  </si>
  <si>
    <t>90926</t>
  </si>
  <si>
    <t>90928</t>
  </si>
  <si>
    <t>55818</t>
  </si>
  <si>
    <t>90930</t>
  </si>
  <si>
    <t>90934</t>
  </si>
  <si>
    <t>90936</t>
  </si>
  <si>
    <t>90938</t>
  </si>
  <si>
    <t>Linia kolejowa nr 219 Olsztyn Główny - Szczytno
Linia kolejowa nr 35 Szczytno - Ostrołęka</t>
  </si>
  <si>
    <t>55383/2</t>
  </si>
  <si>
    <t>Chorzele</t>
  </si>
  <si>
    <t>90933/2</t>
  </si>
  <si>
    <t>51205/4</t>
  </si>
  <si>
    <t>Ostrołęka</t>
  </si>
  <si>
    <t>15205</t>
  </si>
  <si>
    <t>Linia kolejowa nr 41 Ełk - Olecko</t>
  </si>
  <si>
    <t>55385</t>
  </si>
  <si>
    <t>Olecko</t>
  </si>
  <si>
    <t>55387</t>
  </si>
  <si>
    <t>55389</t>
  </si>
  <si>
    <t>55391</t>
  </si>
  <si>
    <t>55393</t>
  </si>
  <si>
    <t>55395</t>
  </si>
  <si>
    <t>55397</t>
  </si>
  <si>
    <t>55915</t>
  </si>
  <si>
    <t>55917</t>
  </si>
  <si>
    <t>55398</t>
  </si>
  <si>
    <t>55412</t>
  </si>
  <si>
    <t>55414</t>
  </si>
  <si>
    <t>55428</t>
  </si>
  <si>
    <t>55442</t>
  </si>
  <si>
    <t>55444</t>
  </si>
  <si>
    <t>55446</t>
  </si>
  <si>
    <t>55448</t>
  </si>
  <si>
    <t>55918</t>
  </si>
  <si>
    <t>Linia kolejowa nr 220 Olsztyn Główny - Olsztyn Gutkowo
Linia kolejowa nr 221 Olsztyn Gutkowo - Braniewo</t>
  </si>
  <si>
    <t>95901</t>
  </si>
  <si>
    <t>Braniewo</t>
  </si>
  <si>
    <t>55211</t>
  </si>
  <si>
    <t>55213</t>
  </si>
  <si>
    <t>55361</t>
  </si>
  <si>
    <t>Orneta</t>
  </si>
  <si>
    <t>55217</t>
  </si>
  <si>
    <t>55219</t>
  </si>
  <si>
    <t>95902</t>
  </si>
  <si>
    <t>95904</t>
  </si>
  <si>
    <t>95906</t>
  </si>
  <si>
    <t>95908</t>
  </si>
  <si>
    <t>95910</t>
  </si>
  <si>
    <t>95912</t>
  </si>
  <si>
    <t>Linia kolejowa nr 35 Szczytno - Szymany
Linia kolejowa nr 747 Szymany - Szymany Lotnisko</t>
  </si>
  <si>
    <t>55362/3</t>
  </si>
  <si>
    <t>Szymany Lotnisko</t>
  </si>
  <si>
    <t>55370/1</t>
  </si>
  <si>
    <t>55372/3</t>
  </si>
  <si>
    <t>55376/7</t>
  </si>
  <si>
    <t>55710/1</t>
  </si>
  <si>
    <t>55700/1</t>
  </si>
  <si>
    <t>55702/3</t>
  </si>
  <si>
    <t>55704/5</t>
  </si>
  <si>
    <t>55706/7</t>
  </si>
  <si>
    <t>55708/9</t>
  </si>
  <si>
    <t>Linia kolejowa nr 353 Olsztyn Główny - Czerwonka
Linia kolejowa nr 223 Czerwonka - Mrągowo</t>
  </si>
  <si>
    <t>55416</t>
  </si>
  <si>
    <t>Mrągowo</t>
  </si>
  <si>
    <t>55418</t>
  </si>
  <si>
    <t>55422</t>
  </si>
  <si>
    <t>55424</t>
  </si>
  <si>
    <t>55426</t>
  </si>
  <si>
    <t>55812</t>
  </si>
  <si>
    <t>55801</t>
  </si>
  <si>
    <t>55803</t>
  </si>
  <si>
    <t>55805</t>
  </si>
  <si>
    <t>55807</t>
  </si>
  <si>
    <t>55809</t>
  </si>
  <si>
    <t>55811</t>
  </si>
  <si>
    <t>Rozkład Jazdy, informacja dotycząca założeń do Rozkładu Jazdy na kolejne Okresy Rozliczeniowe
PAKIET OŚ MIĘDZYREGIONALNA</t>
  </si>
  <si>
    <t>Linia kolejowa nr 353 Olsztyn Główny - Jabłonowo Pomorskie</t>
  </si>
  <si>
    <t>Oś międzyregionalna</t>
  </si>
  <si>
    <t>90241</t>
  </si>
  <si>
    <t>Iława Główna</t>
  </si>
  <si>
    <t>EN57ALc</t>
  </si>
  <si>
    <t>90243</t>
  </si>
  <si>
    <t>Jabłonowo Pomorskie</t>
  </si>
  <si>
    <t>90245</t>
  </si>
  <si>
    <t>90247</t>
  </si>
  <si>
    <t>90249</t>
  </si>
  <si>
    <t>90251</t>
  </si>
  <si>
    <t>90253</t>
  </si>
  <si>
    <t>90255</t>
  </si>
  <si>
    <t>90257</t>
  </si>
  <si>
    <t>90259</t>
  </si>
  <si>
    <t>55225/4</t>
  </si>
  <si>
    <t>55231/0</t>
  </si>
  <si>
    <t>55235/4</t>
  </si>
  <si>
    <t>55239/8</t>
  </si>
  <si>
    <t>55241/0</t>
  </si>
  <si>
    <t>55247/6</t>
  </si>
  <si>
    <t>55253/2</t>
  </si>
  <si>
    <t>55265/4</t>
  </si>
  <si>
    <t>55271/0</t>
  </si>
  <si>
    <t>90261/0</t>
  </si>
  <si>
    <t>Linia kolejowa nr 216 Olsztyn Główny - Działdowo</t>
  </si>
  <si>
    <t>90603</t>
  </si>
  <si>
    <t>Działdowo</t>
  </si>
  <si>
    <t>90605</t>
  </si>
  <si>
    <t>90607</t>
  </si>
  <si>
    <t>90609</t>
  </si>
  <si>
    <t>90611</t>
  </si>
  <si>
    <t>90613</t>
  </si>
  <si>
    <t>90615</t>
  </si>
  <si>
    <t>90617</t>
  </si>
  <si>
    <t>90619</t>
  </si>
  <si>
    <t>90600</t>
  </si>
  <si>
    <t>55244</t>
  </si>
  <si>
    <t>55250</t>
  </si>
  <si>
    <t>55254</t>
  </si>
  <si>
    <t>55256</t>
  </si>
  <si>
    <t>55262</t>
  </si>
  <si>
    <t>55266</t>
  </si>
  <si>
    <t>55274</t>
  </si>
  <si>
    <t>55276</t>
  </si>
  <si>
    <t>Linia kolejowa nr 9 Iława Główna - Działdowo</t>
  </si>
  <si>
    <t>90621</t>
  </si>
  <si>
    <t>90623</t>
  </si>
  <si>
    <t>90625</t>
  </si>
  <si>
    <t>90627</t>
  </si>
  <si>
    <t>90629</t>
  </si>
  <si>
    <t>55278</t>
  </si>
  <si>
    <t>55280</t>
  </si>
  <si>
    <t>55282</t>
  </si>
  <si>
    <t>55284</t>
  </si>
  <si>
    <t>90630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</si>
</sst>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center"/>
    </xf>
    <xf numFmtId="4" fontId="4" fillId="0" borderId="0" xfId="0" applyNumberFormat="1" applyFont="1" applyAlignment="1">
      <alignment horizontal="center"/>
    </xf>
    <xf numFmtId="49" fontId="0" fillId="0" borderId="1" xfId="0" applyNumberFormat="1" applyBorder="1"/>
    <xf numFmtId="0" fontId="4" fillId="0" borderId="0" xfId="0" applyFont="1" applyAlignment="1">
      <alignment wrapText="1"/>
    </xf>
    <xf numFmtId="20" fontId="0" fillId="0" borderId="1" xfId="0" applyNumberFormat="1" applyBorder="1"/>
    <xf numFmtId="20" fontId="0" fillId="0" borderId="2" xfId="0" applyNumberFormat="1" applyBorder="1"/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/>
    </xf>
    <xf numFmtId="0" fontId="4" fillId="0" borderId="0" xfId="0" applyFont="1"/>
    <xf numFmtId="49" fontId="5" fillId="0" borderId="1" xfId="0" applyNumberFormat="1" applyFont="1" applyBorder="1"/>
    <xf numFmtId="0" fontId="4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3EFF-1CCE-49EE-808C-7C9A816891B2}">
  <dimension ref="A1:J42"/>
  <sheetViews>
    <sheetView view="pageBreakPreview" zoomScaleNormal="100" zoomScaleSheetLayoutView="100" workbookViewId="0">
      <selection activeCell="M4" sqref="M4"/>
    </sheetView>
  </sheetViews>
  <sheetFormatPr defaultColWidth="8.90625" defaultRowHeight="15" customHeight="1" x14ac:dyDescent="0.35"/>
  <cols>
    <col min="1" max="1" width="3.54296875" style="4" bestFit="1" customWidth="1"/>
    <col min="2" max="2" width="14.6328125" style="4" bestFit="1" customWidth="1"/>
    <col min="3" max="3" width="7.81640625" bestFit="1" customWidth="1"/>
    <col min="4" max="5" width="16.36328125" bestFit="1" customWidth="1"/>
    <col min="6" max="6" width="10.6328125" bestFit="1" customWidth="1"/>
    <col min="7" max="7" width="15.453125" bestFit="1" customWidth="1"/>
    <col min="8" max="8" width="13.6328125" customWidth="1"/>
    <col min="9" max="9" width="12.54296875" style="2" customWidth="1"/>
    <col min="10" max="10" width="20.6328125" style="3" customWidth="1"/>
  </cols>
  <sheetData>
    <row r="1" spans="1:10" ht="25.25" customHeight="1" x14ac:dyDescent="0.35">
      <c r="C1" s="23" t="s">
        <v>13</v>
      </c>
      <c r="D1" s="23"/>
      <c r="E1" s="23"/>
      <c r="F1" s="23"/>
      <c r="G1" s="23"/>
      <c r="H1" s="23"/>
      <c r="I1" s="23"/>
      <c r="J1" s="23"/>
    </row>
    <row r="2" spans="1:10" s="1" customFormat="1" ht="33" customHeight="1" x14ac:dyDescent="0.35">
      <c r="A2" s="7"/>
      <c r="B2" s="7"/>
      <c r="C2" s="22" t="s">
        <v>14</v>
      </c>
      <c r="D2" s="22"/>
      <c r="E2" s="22"/>
      <c r="F2" s="22"/>
      <c r="G2" s="22"/>
      <c r="H2" s="22"/>
      <c r="I2" s="22"/>
      <c r="J2" s="22"/>
    </row>
    <row r="3" spans="1:10" ht="23.4" customHeight="1" x14ac:dyDescent="0.35">
      <c r="C3" s="21" t="s">
        <v>11</v>
      </c>
      <c r="D3" s="21"/>
      <c r="E3" s="21"/>
      <c r="F3" s="21"/>
      <c r="G3" s="21"/>
      <c r="H3" s="21"/>
      <c r="I3" s="21"/>
      <c r="J3" s="21"/>
    </row>
    <row r="4" spans="1:10" ht="28.25" customHeight="1" x14ac:dyDescent="0.35">
      <c r="A4" s="27" t="s">
        <v>8</v>
      </c>
      <c r="B4" s="27" t="s">
        <v>5</v>
      </c>
      <c r="C4" s="27" t="s">
        <v>0</v>
      </c>
      <c r="D4" s="28" t="s">
        <v>12</v>
      </c>
      <c r="E4" s="28"/>
      <c r="F4" s="28"/>
      <c r="G4" s="28"/>
      <c r="H4" s="30" t="s">
        <v>55</v>
      </c>
      <c r="I4" s="27" t="s">
        <v>6</v>
      </c>
      <c r="J4" s="29" t="s">
        <v>7</v>
      </c>
    </row>
    <row r="5" spans="1:10" s="5" customFormat="1" ht="29" x14ac:dyDescent="0.35">
      <c r="A5" s="27"/>
      <c r="B5" s="27"/>
      <c r="C5" s="27"/>
      <c r="D5" s="6" t="s">
        <v>9</v>
      </c>
      <c r="E5" s="6" t="s">
        <v>10</v>
      </c>
      <c r="F5" s="6" t="s">
        <v>1</v>
      </c>
      <c r="G5" s="6" t="s">
        <v>2</v>
      </c>
      <c r="H5" s="31"/>
      <c r="I5" s="27"/>
      <c r="J5" s="29"/>
    </row>
    <row r="6" spans="1:10" s="5" customFormat="1" ht="34.75" customHeight="1" x14ac:dyDescent="0.35">
      <c r="A6" s="24" t="s">
        <v>17</v>
      </c>
      <c r="B6" s="25"/>
      <c r="C6" s="25"/>
      <c r="D6" s="25"/>
      <c r="E6" s="25"/>
      <c r="F6" s="25"/>
      <c r="G6" s="25"/>
      <c r="H6" s="25"/>
      <c r="I6" s="25"/>
      <c r="J6" s="26"/>
    </row>
    <row r="7" spans="1:10" ht="14.5" x14ac:dyDescent="0.35">
      <c r="A7" s="8">
        <v>1</v>
      </c>
      <c r="B7" s="8" t="s">
        <v>15</v>
      </c>
      <c r="C7" s="17" t="s">
        <v>25</v>
      </c>
      <c r="D7" s="9" t="s">
        <v>16</v>
      </c>
      <c r="E7" s="9" t="s">
        <v>3</v>
      </c>
      <c r="F7" s="19">
        <v>0.2638888888888889</v>
      </c>
      <c r="G7" s="9" t="s">
        <v>3</v>
      </c>
      <c r="H7" s="8" t="s">
        <v>56</v>
      </c>
      <c r="I7" s="10">
        <v>251</v>
      </c>
      <c r="J7" s="11">
        <v>24487.81</v>
      </c>
    </row>
    <row r="8" spans="1:10" ht="14.5" x14ac:dyDescent="0.35">
      <c r="A8" s="8">
        <v>2</v>
      </c>
      <c r="B8" s="8" t="s">
        <v>15</v>
      </c>
      <c r="C8" s="17" t="s">
        <v>24</v>
      </c>
      <c r="D8" s="9" t="s">
        <v>16</v>
      </c>
      <c r="E8" s="9" t="s">
        <v>3</v>
      </c>
      <c r="F8" s="19">
        <v>0.30555555555555558</v>
      </c>
      <c r="G8" s="9" t="s">
        <v>3</v>
      </c>
      <c r="H8" s="8" t="s">
        <v>56</v>
      </c>
      <c r="I8" s="10">
        <v>364</v>
      </c>
      <c r="J8" s="11">
        <v>35512.199999999997</v>
      </c>
    </row>
    <row r="9" spans="1:10" ht="14.5" x14ac:dyDescent="0.35">
      <c r="A9" s="8">
        <v>3</v>
      </c>
      <c r="B9" s="8" t="s">
        <v>15</v>
      </c>
      <c r="C9" s="17" t="s">
        <v>23</v>
      </c>
      <c r="D9" s="9" t="s">
        <v>16</v>
      </c>
      <c r="E9" s="9" t="s">
        <v>3</v>
      </c>
      <c r="F9" s="19">
        <v>0.43055555555555558</v>
      </c>
      <c r="G9" s="9" t="s">
        <v>3</v>
      </c>
      <c r="H9" s="8" t="s">
        <v>56</v>
      </c>
      <c r="I9" s="10">
        <v>364</v>
      </c>
      <c r="J9" s="11">
        <v>35512.199999999997</v>
      </c>
    </row>
    <row r="10" spans="1:10" ht="14.5" x14ac:dyDescent="0.35">
      <c r="A10" s="8">
        <v>4</v>
      </c>
      <c r="B10" s="8" t="s">
        <v>15</v>
      </c>
      <c r="C10" s="17" t="s">
        <v>22</v>
      </c>
      <c r="D10" s="9" t="s">
        <v>16</v>
      </c>
      <c r="E10" s="9" t="s">
        <v>3</v>
      </c>
      <c r="F10" s="19">
        <v>0.51388888888888884</v>
      </c>
      <c r="G10" s="9" t="s">
        <v>3</v>
      </c>
      <c r="H10" s="8" t="s">
        <v>56</v>
      </c>
      <c r="I10" s="10">
        <v>364</v>
      </c>
      <c r="J10" s="11">
        <v>35512.199999999997</v>
      </c>
    </row>
    <row r="11" spans="1:10" ht="14.5" x14ac:dyDescent="0.35">
      <c r="A11" s="8">
        <v>5</v>
      </c>
      <c r="B11" s="8" t="s">
        <v>15</v>
      </c>
      <c r="C11" s="17" t="s">
        <v>21</v>
      </c>
      <c r="D11" s="9" t="s">
        <v>16</v>
      </c>
      <c r="E11" s="9" t="s">
        <v>3</v>
      </c>
      <c r="F11" s="19">
        <v>0.63888888888888884</v>
      </c>
      <c r="G11" s="9" t="s">
        <v>3</v>
      </c>
      <c r="H11" s="8" t="s">
        <v>56</v>
      </c>
      <c r="I11" s="10">
        <v>364</v>
      </c>
      <c r="J11" s="11">
        <v>35512.199999999997</v>
      </c>
    </row>
    <row r="12" spans="1:10" ht="14.5" x14ac:dyDescent="0.35">
      <c r="A12" s="8">
        <v>6</v>
      </c>
      <c r="B12" s="8" t="s">
        <v>15</v>
      </c>
      <c r="C12" s="17" t="s">
        <v>20</v>
      </c>
      <c r="D12" s="9" t="s">
        <v>16</v>
      </c>
      <c r="E12" s="9" t="s">
        <v>3</v>
      </c>
      <c r="F12" s="19">
        <v>0.76388888888888884</v>
      </c>
      <c r="G12" s="9" t="s">
        <v>3</v>
      </c>
      <c r="H12" s="8" t="s">
        <v>56</v>
      </c>
      <c r="I12" s="10">
        <v>364</v>
      </c>
      <c r="J12" s="11">
        <v>35512.199999999997</v>
      </c>
    </row>
    <row r="13" spans="1:10" ht="14.5" x14ac:dyDescent="0.35">
      <c r="A13" s="8">
        <v>7</v>
      </c>
      <c r="B13" s="8" t="s">
        <v>15</v>
      </c>
      <c r="C13" s="17" t="s">
        <v>19</v>
      </c>
      <c r="D13" s="9" t="s">
        <v>16</v>
      </c>
      <c r="E13" s="9" t="s">
        <v>3</v>
      </c>
      <c r="F13" s="19">
        <v>0.84722222222222221</v>
      </c>
      <c r="G13" s="9" t="s">
        <v>3</v>
      </c>
      <c r="H13" s="8" t="s">
        <v>56</v>
      </c>
      <c r="I13" s="10">
        <v>364</v>
      </c>
      <c r="J13" s="11">
        <v>35512.199999999997</v>
      </c>
    </row>
    <row r="14" spans="1:10" ht="14.5" x14ac:dyDescent="0.35">
      <c r="A14" s="8">
        <v>8</v>
      </c>
      <c r="B14" s="8" t="s">
        <v>15</v>
      </c>
      <c r="C14" s="17" t="s">
        <v>18</v>
      </c>
      <c r="D14" s="9" t="s">
        <v>16</v>
      </c>
      <c r="E14" s="9" t="s">
        <v>3</v>
      </c>
      <c r="F14" s="19">
        <v>0.93055555555555558</v>
      </c>
      <c r="G14" s="9" t="s">
        <v>3</v>
      </c>
      <c r="H14" s="8" t="s">
        <v>56</v>
      </c>
      <c r="I14" s="10">
        <v>364</v>
      </c>
      <c r="J14" s="11">
        <v>35512.199999999997</v>
      </c>
    </row>
    <row r="15" spans="1:10" ht="14.5" x14ac:dyDescent="0.35">
      <c r="A15" s="8">
        <v>9</v>
      </c>
      <c r="B15" s="8" t="s">
        <v>15</v>
      </c>
      <c r="C15" s="17" t="s">
        <v>33</v>
      </c>
      <c r="D15" s="9" t="s">
        <v>3</v>
      </c>
      <c r="E15" s="9" t="s">
        <v>16</v>
      </c>
      <c r="F15" s="19">
        <v>0.2326388888888889</v>
      </c>
      <c r="G15" s="9" t="s">
        <v>3</v>
      </c>
      <c r="H15" s="8" t="s">
        <v>56</v>
      </c>
      <c r="I15" s="10">
        <v>364</v>
      </c>
      <c r="J15" s="11">
        <v>35512.199999999997</v>
      </c>
    </row>
    <row r="16" spans="1:10" ht="14.5" x14ac:dyDescent="0.35">
      <c r="A16" s="8">
        <v>10</v>
      </c>
      <c r="B16" s="8" t="s">
        <v>15</v>
      </c>
      <c r="C16" s="17" t="s">
        <v>32</v>
      </c>
      <c r="D16" s="9" t="s">
        <v>3</v>
      </c>
      <c r="E16" s="9" t="s">
        <v>16</v>
      </c>
      <c r="F16" s="19">
        <v>0.31597222222222221</v>
      </c>
      <c r="G16" s="9" t="s">
        <v>3</v>
      </c>
      <c r="H16" s="8" t="s">
        <v>56</v>
      </c>
      <c r="I16" s="10">
        <v>364</v>
      </c>
      <c r="J16" s="11">
        <v>35512.199999999997</v>
      </c>
    </row>
    <row r="17" spans="1:10" ht="14.5" x14ac:dyDescent="0.35">
      <c r="A17" s="8">
        <v>11</v>
      </c>
      <c r="B17" s="8" t="s">
        <v>15</v>
      </c>
      <c r="C17" s="17" t="s">
        <v>31</v>
      </c>
      <c r="D17" s="9" t="s">
        <v>3</v>
      </c>
      <c r="E17" s="9" t="s">
        <v>16</v>
      </c>
      <c r="F17" s="19">
        <v>0.4826388888888889</v>
      </c>
      <c r="G17" s="9" t="s">
        <v>3</v>
      </c>
      <c r="H17" s="8" t="s">
        <v>56</v>
      </c>
      <c r="I17" s="10">
        <v>364</v>
      </c>
      <c r="J17" s="11">
        <v>35512.199999999997</v>
      </c>
    </row>
    <row r="18" spans="1:10" ht="14.5" x14ac:dyDescent="0.35">
      <c r="A18" s="8">
        <v>12</v>
      </c>
      <c r="B18" s="8" t="s">
        <v>15</v>
      </c>
      <c r="C18" s="17" t="s">
        <v>30</v>
      </c>
      <c r="D18" s="9" t="s">
        <v>3</v>
      </c>
      <c r="E18" s="9" t="s">
        <v>16</v>
      </c>
      <c r="F18" s="19">
        <v>0.60763888888888884</v>
      </c>
      <c r="G18" s="9" t="s">
        <v>3</v>
      </c>
      <c r="H18" s="8" t="s">
        <v>56</v>
      </c>
      <c r="I18" s="10">
        <v>364</v>
      </c>
      <c r="J18" s="11">
        <v>35512.199999999997</v>
      </c>
    </row>
    <row r="19" spans="1:10" ht="14.5" x14ac:dyDescent="0.35">
      <c r="A19" s="8">
        <v>13</v>
      </c>
      <c r="B19" s="8" t="s">
        <v>15</v>
      </c>
      <c r="C19" s="17" t="s">
        <v>29</v>
      </c>
      <c r="D19" s="9" t="s">
        <v>3</v>
      </c>
      <c r="E19" s="9" t="s">
        <v>16</v>
      </c>
      <c r="F19" s="19">
        <v>0.69097222222222221</v>
      </c>
      <c r="G19" s="9" t="s">
        <v>3</v>
      </c>
      <c r="H19" s="8" t="s">
        <v>56</v>
      </c>
      <c r="I19" s="10">
        <v>364</v>
      </c>
      <c r="J19" s="11">
        <v>35512.199999999997</v>
      </c>
    </row>
    <row r="20" spans="1:10" ht="14.5" x14ac:dyDescent="0.35">
      <c r="A20" s="8">
        <v>14</v>
      </c>
      <c r="B20" s="8" t="s">
        <v>15</v>
      </c>
      <c r="C20" s="17" t="s">
        <v>28</v>
      </c>
      <c r="D20" s="9" t="s">
        <v>3</v>
      </c>
      <c r="E20" s="9" t="s">
        <v>16</v>
      </c>
      <c r="F20" s="19">
        <v>0.73263888888888884</v>
      </c>
      <c r="G20" s="9" t="s">
        <v>3</v>
      </c>
      <c r="H20" s="8" t="s">
        <v>56</v>
      </c>
      <c r="I20" s="10">
        <v>364</v>
      </c>
      <c r="J20" s="11">
        <v>35512.199999999997</v>
      </c>
    </row>
    <row r="21" spans="1:10" ht="14.5" x14ac:dyDescent="0.35">
      <c r="A21" s="8">
        <v>15</v>
      </c>
      <c r="B21" s="8" t="s">
        <v>15</v>
      </c>
      <c r="C21" s="17" t="s">
        <v>27</v>
      </c>
      <c r="D21" s="9" t="s">
        <v>3</v>
      </c>
      <c r="E21" s="9" t="s">
        <v>16</v>
      </c>
      <c r="F21" s="19">
        <v>0.81597222222222221</v>
      </c>
      <c r="G21" s="9" t="s">
        <v>3</v>
      </c>
      <c r="H21" s="8" t="s">
        <v>56</v>
      </c>
      <c r="I21" s="10">
        <v>251</v>
      </c>
      <c r="J21" s="11">
        <v>24487.81</v>
      </c>
    </row>
    <row r="22" spans="1:10" ht="14.5" x14ac:dyDescent="0.35">
      <c r="A22" s="8">
        <v>16</v>
      </c>
      <c r="B22" s="12" t="s">
        <v>15</v>
      </c>
      <c r="C22" s="17" t="s">
        <v>26</v>
      </c>
      <c r="D22" s="13" t="s">
        <v>3</v>
      </c>
      <c r="E22" s="13" t="s">
        <v>16</v>
      </c>
      <c r="F22" s="20">
        <v>0.89930555555555558</v>
      </c>
      <c r="G22" s="13" t="s">
        <v>3</v>
      </c>
      <c r="H22" s="8" t="s">
        <v>56</v>
      </c>
      <c r="I22" s="14">
        <v>364</v>
      </c>
      <c r="J22" s="15">
        <v>35512.199999999997</v>
      </c>
    </row>
    <row r="23" spans="1:10" s="5" customFormat="1" ht="34.75" customHeight="1" x14ac:dyDescent="0.35">
      <c r="A23" s="24" t="s">
        <v>53</v>
      </c>
      <c r="B23" s="25"/>
      <c r="C23" s="25"/>
      <c r="D23" s="25"/>
      <c r="E23" s="25"/>
      <c r="F23" s="25"/>
      <c r="G23" s="25"/>
      <c r="H23" s="25"/>
      <c r="I23" s="25"/>
      <c r="J23" s="26"/>
    </row>
    <row r="24" spans="1:10" ht="14.5" x14ac:dyDescent="0.35">
      <c r="A24" s="8">
        <v>17</v>
      </c>
      <c r="B24" s="8" t="s">
        <v>15</v>
      </c>
      <c r="C24" s="17" t="s">
        <v>34</v>
      </c>
      <c r="D24" s="9" t="s">
        <v>52</v>
      </c>
      <c r="E24" s="9" t="s">
        <v>3</v>
      </c>
      <c r="F24" s="19">
        <v>0.2361111111111111</v>
      </c>
      <c r="G24" s="9" t="s">
        <v>3</v>
      </c>
      <c r="H24" s="8" t="s">
        <v>56</v>
      </c>
      <c r="I24" s="10">
        <v>364</v>
      </c>
      <c r="J24" s="11">
        <v>24561.99</v>
      </c>
    </row>
    <row r="25" spans="1:10" ht="14.5" x14ac:dyDescent="0.35">
      <c r="A25" s="8">
        <v>18</v>
      </c>
      <c r="B25" s="8" t="s">
        <v>15</v>
      </c>
      <c r="C25" s="17" t="s">
        <v>42</v>
      </c>
      <c r="D25" s="9" t="s">
        <v>4</v>
      </c>
      <c r="E25" s="9" t="s">
        <v>3</v>
      </c>
      <c r="F25" s="19">
        <v>0.27777777777777779</v>
      </c>
      <c r="G25" s="9" t="s">
        <v>3</v>
      </c>
      <c r="H25" s="8" t="s">
        <v>56</v>
      </c>
      <c r="I25" s="10">
        <v>364</v>
      </c>
      <c r="J25" s="11">
        <v>60528.1</v>
      </c>
    </row>
    <row r="26" spans="1:10" ht="15" customHeight="1" x14ac:dyDescent="0.35">
      <c r="A26" s="8">
        <v>19</v>
      </c>
      <c r="B26" s="8" t="s">
        <v>15</v>
      </c>
      <c r="C26" s="17" t="s">
        <v>41</v>
      </c>
      <c r="D26" s="9" t="s">
        <v>4</v>
      </c>
      <c r="E26" s="9" t="s">
        <v>3</v>
      </c>
      <c r="F26" s="19">
        <v>0.31944444444444442</v>
      </c>
      <c r="G26" s="9" t="s">
        <v>3</v>
      </c>
      <c r="H26" s="8" t="s">
        <v>56</v>
      </c>
      <c r="I26" s="10">
        <v>364</v>
      </c>
      <c r="J26" s="11">
        <v>60528.1</v>
      </c>
    </row>
    <row r="27" spans="1:10" ht="15" customHeight="1" x14ac:dyDescent="0.35">
      <c r="A27" s="8">
        <v>20</v>
      </c>
      <c r="B27" s="8" t="s">
        <v>15</v>
      </c>
      <c r="C27" s="17" t="s">
        <v>40</v>
      </c>
      <c r="D27" s="9" t="s">
        <v>4</v>
      </c>
      <c r="E27" s="9" t="s">
        <v>3</v>
      </c>
      <c r="F27" s="19">
        <v>0.44444444444444442</v>
      </c>
      <c r="G27" s="9" t="s">
        <v>3</v>
      </c>
      <c r="H27" s="8" t="s">
        <v>56</v>
      </c>
      <c r="I27" s="10">
        <v>364</v>
      </c>
      <c r="J27" s="11">
        <v>60528.1</v>
      </c>
    </row>
    <row r="28" spans="1:10" ht="15" customHeight="1" x14ac:dyDescent="0.35">
      <c r="A28" s="8">
        <v>21</v>
      </c>
      <c r="B28" s="8" t="s">
        <v>15</v>
      </c>
      <c r="C28" s="17" t="s">
        <v>39</v>
      </c>
      <c r="D28" s="9" t="s">
        <v>4</v>
      </c>
      <c r="E28" s="9" t="s">
        <v>3</v>
      </c>
      <c r="F28" s="19">
        <v>0.56944444444444442</v>
      </c>
      <c r="G28" s="9" t="s">
        <v>3</v>
      </c>
      <c r="H28" s="8" t="s">
        <v>56</v>
      </c>
      <c r="I28" s="10">
        <v>364</v>
      </c>
      <c r="J28" s="11">
        <v>60528.1</v>
      </c>
    </row>
    <row r="29" spans="1:10" ht="15" customHeight="1" x14ac:dyDescent="0.35">
      <c r="A29" s="8">
        <v>22</v>
      </c>
      <c r="B29" s="8" t="s">
        <v>15</v>
      </c>
      <c r="C29" s="17" t="s">
        <v>38</v>
      </c>
      <c r="D29" s="9" t="s">
        <v>4</v>
      </c>
      <c r="E29" s="9" t="s">
        <v>3</v>
      </c>
      <c r="F29" s="19">
        <v>0.65277777777777779</v>
      </c>
      <c r="G29" s="9" t="s">
        <v>3</v>
      </c>
      <c r="H29" s="8" t="s">
        <v>56</v>
      </c>
      <c r="I29" s="10">
        <v>364</v>
      </c>
      <c r="J29" s="11">
        <v>60528.1</v>
      </c>
    </row>
    <row r="30" spans="1:10" ht="15" customHeight="1" x14ac:dyDescent="0.35">
      <c r="A30" s="8">
        <v>23</v>
      </c>
      <c r="B30" s="8" t="s">
        <v>15</v>
      </c>
      <c r="C30" s="17" t="s">
        <v>37</v>
      </c>
      <c r="D30" s="9" t="s">
        <v>4</v>
      </c>
      <c r="E30" s="9" t="s">
        <v>3</v>
      </c>
      <c r="F30" s="19">
        <v>0.73611111111111116</v>
      </c>
      <c r="G30" s="9" t="s">
        <v>3</v>
      </c>
      <c r="H30" s="8" t="s">
        <v>56</v>
      </c>
      <c r="I30" s="10">
        <v>364</v>
      </c>
      <c r="J30" s="11">
        <v>60528.1</v>
      </c>
    </row>
    <row r="31" spans="1:10" ht="15" customHeight="1" x14ac:dyDescent="0.35">
      <c r="A31" s="8">
        <v>24</v>
      </c>
      <c r="B31" s="8" t="s">
        <v>15</v>
      </c>
      <c r="C31" s="17" t="s">
        <v>36</v>
      </c>
      <c r="D31" s="9" t="s">
        <v>4</v>
      </c>
      <c r="E31" s="9" t="s">
        <v>3</v>
      </c>
      <c r="F31" s="19">
        <v>0.81944444444444442</v>
      </c>
      <c r="G31" s="9" t="s">
        <v>3</v>
      </c>
      <c r="H31" s="8" t="s">
        <v>56</v>
      </c>
      <c r="I31" s="10">
        <v>364</v>
      </c>
      <c r="J31" s="11">
        <v>60528.1</v>
      </c>
    </row>
    <row r="32" spans="1:10" ht="15" customHeight="1" x14ac:dyDescent="0.35">
      <c r="A32" s="8">
        <v>25</v>
      </c>
      <c r="B32" s="8" t="s">
        <v>15</v>
      </c>
      <c r="C32" s="17" t="s">
        <v>35</v>
      </c>
      <c r="D32" s="9" t="s">
        <v>4</v>
      </c>
      <c r="E32" s="9" t="s">
        <v>3</v>
      </c>
      <c r="F32" s="19">
        <v>0.94444444444444442</v>
      </c>
      <c r="G32" s="9" t="s">
        <v>3</v>
      </c>
      <c r="H32" s="8" t="s">
        <v>56</v>
      </c>
      <c r="I32" s="10">
        <v>364</v>
      </c>
      <c r="J32" s="11">
        <v>60528.1</v>
      </c>
    </row>
    <row r="33" spans="1:10" ht="15" customHeight="1" x14ac:dyDescent="0.35">
      <c r="A33" s="8">
        <v>26</v>
      </c>
      <c r="B33" s="8" t="s">
        <v>15</v>
      </c>
      <c r="C33" s="17" t="s">
        <v>51</v>
      </c>
      <c r="D33" s="9" t="s">
        <v>3</v>
      </c>
      <c r="E33" s="9" t="s">
        <v>4</v>
      </c>
      <c r="F33" s="19">
        <v>0.22222222222222221</v>
      </c>
      <c r="G33" s="9" t="s">
        <v>3</v>
      </c>
      <c r="H33" s="8" t="s">
        <v>56</v>
      </c>
      <c r="I33" s="10">
        <v>364</v>
      </c>
      <c r="J33" s="11">
        <v>60528.1</v>
      </c>
    </row>
    <row r="34" spans="1:10" ht="15" customHeight="1" x14ac:dyDescent="0.35">
      <c r="A34" s="8">
        <v>27</v>
      </c>
      <c r="B34" s="8" t="s">
        <v>15</v>
      </c>
      <c r="C34" s="17" t="s">
        <v>50</v>
      </c>
      <c r="D34" s="9" t="s">
        <v>3</v>
      </c>
      <c r="E34" s="9" t="s">
        <v>4</v>
      </c>
      <c r="F34" s="19">
        <v>0.34722222222222221</v>
      </c>
      <c r="G34" s="9" t="s">
        <v>3</v>
      </c>
      <c r="H34" s="8" t="s">
        <v>56</v>
      </c>
      <c r="I34" s="10">
        <v>364</v>
      </c>
      <c r="J34" s="11">
        <v>60528.1</v>
      </c>
    </row>
    <row r="35" spans="1:10" ht="15" customHeight="1" x14ac:dyDescent="0.35">
      <c r="A35" s="8">
        <v>28</v>
      </c>
      <c r="B35" s="8" t="s">
        <v>15</v>
      </c>
      <c r="C35" s="17" t="s">
        <v>49</v>
      </c>
      <c r="D35" s="9" t="s">
        <v>3</v>
      </c>
      <c r="E35" s="9" t="s">
        <v>4</v>
      </c>
      <c r="F35" s="19">
        <v>0.43055555555555558</v>
      </c>
      <c r="G35" s="9" t="s">
        <v>3</v>
      </c>
      <c r="H35" s="8" t="s">
        <v>56</v>
      </c>
      <c r="I35" s="10">
        <v>364</v>
      </c>
      <c r="J35" s="11">
        <v>60528.1</v>
      </c>
    </row>
    <row r="36" spans="1:10" ht="15" customHeight="1" x14ac:dyDescent="0.35">
      <c r="A36" s="8">
        <v>29</v>
      </c>
      <c r="B36" s="8" t="s">
        <v>15</v>
      </c>
      <c r="C36" s="17" t="s">
        <v>48</v>
      </c>
      <c r="D36" s="9" t="s">
        <v>3</v>
      </c>
      <c r="E36" s="9" t="s">
        <v>4</v>
      </c>
      <c r="F36" s="19">
        <v>0.55555555555555558</v>
      </c>
      <c r="G36" s="9" t="s">
        <v>3</v>
      </c>
      <c r="H36" s="8" t="s">
        <v>56</v>
      </c>
      <c r="I36" s="10">
        <v>364</v>
      </c>
      <c r="J36" s="11">
        <v>60528.1</v>
      </c>
    </row>
    <row r="37" spans="1:10" ht="15" customHeight="1" x14ac:dyDescent="0.35">
      <c r="A37" s="8">
        <v>30</v>
      </c>
      <c r="B37" s="8" t="s">
        <v>15</v>
      </c>
      <c r="C37" s="17" t="s">
        <v>47</v>
      </c>
      <c r="D37" s="9" t="s">
        <v>3</v>
      </c>
      <c r="E37" s="9" t="s">
        <v>4</v>
      </c>
      <c r="F37" s="19">
        <v>0.63888888888888884</v>
      </c>
      <c r="G37" s="9" t="s">
        <v>3</v>
      </c>
      <c r="H37" s="8" t="s">
        <v>56</v>
      </c>
      <c r="I37" s="10">
        <v>364</v>
      </c>
      <c r="J37" s="11">
        <v>60528.1</v>
      </c>
    </row>
    <row r="38" spans="1:10" ht="15" customHeight="1" x14ac:dyDescent="0.35">
      <c r="A38" s="8">
        <v>31</v>
      </c>
      <c r="B38" s="8" t="s">
        <v>15</v>
      </c>
      <c r="C38" s="17" t="s">
        <v>46</v>
      </c>
      <c r="D38" s="9" t="s">
        <v>3</v>
      </c>
      <c r="E38" s="9" t="s">
        <v>4</v>
      </c>
      <c r="F38" s="19">
        <v>0.72222222222222221</v>
      </c>
      <c r="G38" s="9" t="s">
        <v>3</v>
      </c>
      <c r="H38" s="8" t="s">
        <v>56</v>
      </c>
      <c r="I38" s="10">
        <v>364</v>
      </c>
      <c r="J38" s="11">
        <v>60528.1</v>
      </c>
    </row>
    <row r="39" spans="1:10" ht="15" customHeight="1" x14ac:dyDescent="0.35">
      <c r="A39" s="8">
        <v>32</v>
      </c>
      <c r="B39" s="8" t="s">
        <v>15</v>
      </c>
      <c r="C39" s="17" t="s">
        <v>45</v>
      </c>
      <c r="D39" s="9" t="s">
        <v>3</v>
      </c>
      <c r="E39" s="9" t="s">
        <v>4</v>
      </c>
      <c r="F39" s="19">
        <v>0.80555555555555558</v>
      </c>
      <c r="G39" s="9" t="s">
        <v>3</v>
      </c>
      <c r="H39" s="8" t="s">
        <v>56</v>
      </c>
      <c r="I39" s="10">
        <v>364</v>
      </c>
      <c r="J39" s="11">
        <v>60528.1</v>
      </c>
    </row>
    <row r="40" spans="1:10" ht="15" customHeight="1" x14ac:dyDescent="0.35">
      <c r="A40" s="8">
        <v>33</v>
      </c>
      <c r="B40" s="8" t="s">
        <v>15</v>
      </c>
      <c r="C40" s="17" t="s">
        <v>44</v>
      </c>
      <c r="D40" s="9" t="s">
        <v>3</v>
      </c>
      <c r="E40" s="9" t="s">
        <v>4</v>
      </c>
      <c r="F40" s="19">
        <v>0.88888888888888884</v>
      </c>
      <c r="G40" s="9" t="s">
        <v>3</v>
      </c>
      <c r="H40" s="8" t="s">
        <v>56</v>
      </c>
      <c r="I40" s="10">
        <v>364</v>
      </c>
      <c r="J40" s="11">
        <v>60528.1</v>
      </c>
    </row>
    <row r="41" spans="1:10" ht="15" customHeight="1" x14ac:dyDescent="0.35">
      <c r="A41" s="8">
        <v>34</v>
      </c>
      <c r="B41" s="8" t="s">
        <v>15</v>
      </c>
      <c r="C41" s="17" t="s">
        <v>43</v>
      </c>
      <c r="D41" s="9" t="s">
        <v>3</v>
      </c>
      <c r="E41" s="9" t="s">
        <v>52</v>
      </c>
      <c r="F41" s="19">
        <v>0.93055555555555558</v>
      </c>
      <c r="G41" s="9" t="s">
        <v>3</v>
      </c>
      <c r="H41" s="8" t="s">
        <v>56</v>
      </c>
      <c r="I41" s="10">
        <v>364</v>
      </c>
      <c r="J41" s="11">
        <v>24561.99</v>
      </c>
    </row>
    <row r="42" spans="1:10" s="1" customFormat="1" ht="15" customHeight="1" x14ac:dyDescent="0.35">
      <c r="A42" s="7"/>
      <c r="B42" s="7"/>
      <c r="I42" s="18" t="s">
        <v>54</v>
      </c>
      <c r="J42" s="16">
        <f>SUM(J24:J41,J7:J22)</f>
        <v>1563719.9999999993</v>
      </c>
    </row>
  </sheetData>
  <protectedRanges>
    <protectedRange password="816B" sqref="C7" name="p294c9e725e41cb255f780e73c1dde6d5"/>
    <protectedRange password="816B" sqref="C8" name="p294c9e725e41cb255f780e73c1dde6d5_1"/>
    <protectedRange password="816B" sqref="C9" name="p294c9e725e41cb255f780e73c1dde6d5_2"/>
    <protectedRange password="816B" sqref="C10" name="p294c9e725e41cb255f780e73c1dde6d5_3"/>
    <protectedRange password="816B" sqref="C11" name="p294c9e725e41cb255f780e73c1dde6d5_4"/>
    <protectedRange password="816B" sqref="C12:C14" name="p294c9e725e41cb255f780e73c1dde6d5_5"/>
    <protectedRange password="816B" sqref="C15:C16" name="p294c9e725e41cb255f780e73c1dde6d5_6"/>
    <protectedRange password="816B" sqref="C17" name="p294c9e725e41cb255f780e73c1dde6d5_7"/>
    <protectedRange password="816B" sqref="C18:C19" name="p294c9e725e41cb255f780e73c1dde6d5_8"/>
    <protectedRange password="816B" sqref="C20:C22" name="p294c9e725e41cb255f780e73c1dde6d5_9"/>
    <protectedRange password="816B" sqref="C24:C25" name="p294c9e725e41cb255f780e73c1dde6d5_10"/>
    <protectedRange password="816B" sqref="C26" name="p294c9e725e41cb255f780e73c1dde6d5_11"/>
    <protectedRange password="816B" sqref="C27" name="p294c9e725e41cb255f780e73c1dde6d5_12"/>
    <protectedRange password="816B" sqref="C28" name="p294c9e725e41cb255f780e73c1dde6d5_13"/>
    <protectedRange password="816B" sqref="C29" name="p294c9e725e41cb255f780e73c1dde6d5_14"/>
    <protectedRange password="816B" sqref="C30" name="p294c9e725e41cb255f780e73c1dde6d5_15"/>
    <protectedRange password="816B" sqref="C31" name="p294c9e725e41cb255f780e73c1dde6d5_16"/>
    <protectedRange password="816B" sqref="C32" name="p294c9e725e41cb255f780e73c1dde6d5_17"/>
    <protectedRange password="816B" sqref="C33:C40" name="p294c9e725e41cb255f780e73c1dde6d5_18"/>
    <protectedRange password="816B" sqref="C41" name="p294c9e725e41cb255f780e73c1dde6d5_19"/>
  </protectedRanges>
  <sortState xmlns:xlrd2="http://schemas.microsoft.com/office/spreadsheetml/2017/richdata2" ref="A33:J41">
    <sortCondition ref="F33:F41"/>
  </sortState>
  <mergeCells count="12">
    <mergeCell ref="C3:J3"/>
    <mergeCell ref="C2:J2"/>
    <mergeCell ref="C1:J1"/>
    <mergeCell ref="A23:J23"/>
    <mergeCell ref="A6:J6"/>
    <mergeCell ref="B4:B5"/>
    <mergeCell ref="A4:A5"/>
    <mergeCell ref="D4:G4"/>
    <mergeCell ref="J4:J5"/>
    <mergeCell ref="I4:I5"/>
    <mergeCell ref="C4:C5"/>
    <mergeCell ref="H4:H5"/>
  </mergeCells>
  <phoneticPr fontId="2" type="noConversion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039AC-A61D-4A71-BC8C-2235837C3B05}">
  <dimension ref="A1:J86"/>
  <sheetViews>
    <sheetView view="pageBreakPreview" zoomScaleNormal="100" zoomScaleSheetLayoutView="100" workbookViewId="0">
      <selection activeCell="C2" sqref="C2:J2"/>
    </sheetView>
  </sheetViews>
  <sheetFormatPr defaultColWidth="8.90625" defaultRowHeight="15" customHeight="1" x14ac:dyDescent="0.35"/>
  <cols>
    <col min="1" max="1" width="3.54296875" style="4" bestFit="1" customWidth="1"/>
    <col min="2" max="2" width="14.6328125" style="4" bestFit="1" customWidth="1"/>
    <col min="3" max="3" width="7.81640625" bestFit="1" customWidth="1"/>
    <col min="4" max="5" width="16.36328125" bestFit="1" customWidth="1"/>
    <col min="6" max="6" width="10.6328125" bestFit="1" customWidth="1"/>
    <col min="7" max="7" width="15.453125" bestFit="1" customWidth="1"/>
    <col min="8" max="8" width="15.453125" customWidth="1"/>
    <col min="9" max="9" width="12.54296875" style="2" customWidth="1"/>
    <col min="10" max="10" width="20.6328125" style="3" customWidth="1"/>
  </cols>
  <sheetData>
    <row r="1" spans="1:10" ht="25.25" customHeight="1" x14ac:dyDescent="0.35">
      <c r="C1" s="23" t="s">
        <v>13</v>
      </c>
      <c r="D1" s="23"/>
      <c r="E1" s="23"/>
      <c r="F1" s="23"/>
      <c r="G1" s="23"/>
      <c r="H1" s="23"/>
      <c r="I1" s="23"/>
      <c r="J1" s="23"/>
    </row>
    <row r="2" spans="1:10" s="1" customFormat="1" ht="33" customHeight="1" x14ac:dyDescent="0.35">
      <c r="A2" s="7"/>
      <c r="B2" s="7"/>
      <c r="C2" s="22" t="s">
        <v>57</v>
      </c>
      <c r="D2" s="22"/>
      <c r="E2" s="22"/>
      <c r="F2" s="22"/>
      <c r="G2" s="22"/>
      <c r="H2" s="22"/>
      <c r="I2" s="22"/>
      <c r="J2" s="22"/>
    </row>
    <row r="3" spans="1:10" ht="23.4" customHeight="1" x14ac:dyDescent="0.35">
      <c r="C3" s="21" t="s">
        <v>11</v>
      </c>
      <c r="D3" s="21"/>
      <c r="E3" s="21"/>
      <c r="F3" s="21"/>
      <c r="G3" s="21"/>
      <c r="H3" s="21"/>
      <c r="I3" s="21"/>
      <c r="J3" s="21"/>
    </row>
    <row r="4" spans="1:10" ht="28.25" customHeight="1" x14ac:dyDescent="0.35">
      <c r="A4" s="27" t="s">
        <v>8</v>
      </c>
      <c r="B4" s="27" t="s">
        <v>5</v>
      </c>
      <c r="C4" s="27" t="s">
        <v>0</v>
      </c>
      <c r="D4" s="28" t="s">
        <v>12</v>
      </c>
      <c r="E4" s="28"/>
      <c r="F4" s="28"/>
      <c r="G4" s="28"/>
      <c r="H4" s="30" t="s">
        <v>55</v>
      </c>
      <c r="I4" s="27" t="s">
        <v>6</v>
      </c>
      <c r="J4" s="29" t="s">
        <v>7</v>
      </c>
    </row>
    <row r="5" spans="1:10" s="5" customFormat="1" ht="29" x14ac:dyDescent="0.35">
      <c r="A5" s="27"/>
      <c r="B5" s="27"/>
      <c r="C5" s="27"/>
      <c r="D5" s="6" t="s">
        <v>9</v>
      </c>
      <c r="E5" s="6" t="s">
        <v>10</v>
      </c>
      <c r="F5" s="6" t="s">
        <v>1</v>
      </c>
      <c r="G5" s="6" t="s">
        <v>2</v>
      </c>
      <c r="H5" s="31"/>
      <c r="I5" s="27"/>
      <c r="J5" s="29"/>
    </row>
    <row r="6" spans="1:10" s="5" customFormat="1" ht="34.75" customHeight="1" x14ac:dyDescent="0.35">
      <c r="A6" s="24" t="s">
        <v>58</v>
      </c>
      <c r="B6" s="25"/>
      <c r="C6" s="25"/>
      <c r="D6" s="25"/>
      <c r="E6" s="25"/>
      <c r="F6" s="25"/>
      <c r="G6" s="25"/>
      <c r="H6" s="25"/>
      <c r="I6" s="25"/>
      <c r="J6" s="26"/>
    </row>
    <row r="7" spans="1:10" ht="14.5" x14ac:dyDescent="0.35">
      <c r="A7" s="8">
        <v>1</v>
      </c>
      <c r="B7" s="8" t="s">
        <v>59</v>
      </c>
      <c r="C7" s="9" t="s">
        <v>60</v>
      </c>
      <c r="D7" s="9" t="s">
        <v>3</v>
      </c>
      <c r="E7" s="9" t="s">
        <v>4</v>
      </c>
      <c r="F7" s="19">
        <v>0.1736111111111111</v>
      </c>
      <c r="G7" s="9" t="s">
        <v>3</v>
      </c>
      <c r="H7" s="8" t="s">
        <v>61</v>
      </c>
      <c r="I7" s="10">
        <v>251</v>
      </c>
      <c r="J7" s="11">
        <v>39534.01</v>
      </c>
    </row>
    <row r="8" spans="1:10" ht="14.5" x14ac:dyDescent="0.35">
      <c r="A8" s="8">
        <v>2</v>
      </c>
      <c r="B8" s="8" t="s">
        <v>59</v>
      </c>
      <c r="C8" s="9" t="s">
        <v>62</v>
      </c>
      <c r="D8" s="9" t="s">
        <v>3</v>
      </c>
      <c r="E8" s="9" t="s">
        <v>4</v>
      </c>
      <c r="F8" s="19">
        <v>0.21527777777777779</v>
      </c>
      <c r="G8" s="9" t="s">
        <v>3</v>
      </c>
      <c r="H8" s="8" t="s">
        <v>61</v>
      </c>
      <c r="I8" s="10">
        <v>113</v>
      </c>
      <c r="J8" s="11">
        <v>17798.18</v>
      </c>
    </row>
    <row r="9" spans="1:10" ht="14.5" x14ac:dyDescent="0.35">
      <c r="A9" s="8">
        <v>3</v>
      </c>
      <c r="B9" s="8" t="s">
        <v>59</v>
      </c>
      <c r="C9" s="9" t="s">
        <v>63</v>
      </c>
      <c r="D9" s="9" t="s">
        <v>3</v>
      </c>
      <c r="E9" s="9" t="s">
        <v>4</v>
      </c>
      <c r="F9" s="19">
        <v>0.2986111111111111</v>
      </c>
      <c r="G9" s="9" t="s">
        <v>3</v>
      </c>
      <c r="H9" s="8" t="s">
        <v>61</v>
      </c>
      <c r="I9" s="10">
        <v>251</v>
      </c>
      <c r="J9" s="11">
        <v>39534.01</v>
      </c>
    </row>
    <row r="10" spans="1:10" ht="14.5" x14ac:dyDescent="0.35">
      <c r="A10" s="8">
        <v>4</v>
      </c>
      <c r="B10" s="8" t="s">
        <v>59</v>
      </c>
      <c r="C10" s="9" t="s">
        <v>64</v>
      </c>
      <c r="D10" s="9" t="s">
        <v>3</v>
      </c>
      <c r="E10" s="9" t="s">
        <v>4</v>
      </c>
      <c r="F10" s="19">
        <v>0.34027777777777779</v>
      </c>
      <c r="G10" s="9" t="s">
        <v>3</v>
      </c>
      <c r="H10" s="8" t="s">
        <v>61</v>
      </c>
      <c r="I10" s="10">
        <v>364</v>
      </c>
      <c r="J10" s="11">
        <v>57332.18</v>
      </c>
    </row>
    <row r="11" spans="1:10" ht="14.5" x14ac:dyDescent="0.35">
      <c r="A11" s="8">
        <v>5</v>
      </c>
      <c r="B11" s="8" t="s">
        <v>59</v>
      </c>
      <c r="C11" s="9" t="s">
        <v>65</v>
      </c>
      <c r="D11" s="9" t="s">
        <v>3</v>
      </c>
      <c r="E11" s="9" t="s">
        <v>4</v>
      </c>
      <c r="F11" s="19">
        <v>0.46527777777777779</v>
      </c>
      <c r="G11" s="9" t="s">
        <v>3</v>
      </c>
      <c r="H11" s="8" t="s">
        <v>61</v>
      </c>
      <c r="I11" s="10">
        <v>364</v>
      </c>
      <c r="J11" s="11">
        <v>57332.18</v>
      </c>
    </row>
    <row r="12" spans="1:10" ht="14.5" x14ac:dyDescent="0.35">
      <c r="A12" s="8">
        <v>6</v>
      </c>
      <c r="B12" s="8" t="s">
        <v>59</v>
      </c>
      <c r="C12" s="9" t="s">
        <v>66</v>
      </c>
      <c r="D12" s="9" t="s">
        <v>3</v>
      </c>
      <c r="E12" s="9" t="s">
        <v>4</v>
      </c>
      <c r="F12" s="19">
        <v>0.63194444444444442</v>
      </c>
      <c r="G12" s="9" t="s">
        <v>3</v>
      </c>
      <c r="H12" s="8" t="s">
        <v>61</v>
      </c>
      <c r="I12" s="10">
        <v>364</v>
      </c>
      <c r="J12" s="11">
        <v>57332.18</v>
      </c>
    </row>
    <row r="13" spans="1:10" ht="14.5" x14ac:dyDescent="0.35">
      <c r="A13" s="8">
        <v>7</v>
      </c>
      <c r="B13" s="8" t="s">
        <v>59</v>
      </c>
      <c r="C13" s="9" t="s">
        <v>67</v>
      </c>
      <c r="D13" s="9" t="s">
        <v>3</v>
      </c>
      <c r="E13" s="9" t="s">
        <v>4</v>
      </c>
      <c r="F13" s="19">
        <v>0.71527777777777779</v>
      </c>
      <c r="G13" s="9" t="s">
        <v>3</v>
      </c>
      <c r="H13" s="8" t="s">
        <v>61</v>
      </c>
      <c r="I13" s="10">
        <v>364</v>
      </c>
      <c r="J13" s="11">
        <v>57332.18</v>
      </c>
    </row>
    <row r="14" spans="1:10" ht="14.5" x14ac:dyDescent="0.35">
      <c r="A14" s="8">
        <v>8</v>
      </c>
      <c r="B14" s="8" t="s">
        <v>59</v>
      </c>
      <c r="C14" s="9" t="s">
        <v>68</v>
      </c>
      <c r="D14" s="9" t="s">
        <v>3</v>
      </c>
      <c r="E14" s="9" t="s">
        <v>4</v>
      </c>
      <c r="F14" s="19">
        <v>0.79861111111111116</v>
      </c>
      <c r="G14" s="9" t="s">
        <v>3</v>
      </c>
      <c r="H14" s="8" t="s">
        <v>61</v>
      </c>
      <c r="I14" s="10">
        <v>364</v>
      </c>
      <c r="J14" s="11">
        <v>57332.18</v>
      </c>
    </row>
    <row r="15" spans="1:10" ht="14.5" x14ac:dyDescent="0.35">
      <c r="A15" s="8">
        <v>9</v>
      </c>
      <c r="B15" s="8" t="s">
        <v>59</v>
      </c>
      <c r="C15" s="9" t="s">
        <v>69</v>
      </c>
      <c r="D15" s="9" t="s">
        <v>3</v>
      </c>
      <c r="E15" s="9" t="s">
        <v>70</v>
      </c>
      <c r="F15" s="19">
        <v>0.92361111111111116</v>
      </c>
      <c r="G15" s="9" t="s">
        <v>3</v>
      </c>
      <c r="H15" s="8" t="s">
        <v>61</v>
      </c>
      <c r="I15" s="10">
        <v>364</v>
      </c>
      <c r="J15" s="11">
        <v>16360.34</v>
      </c>
    </row>
    <row r="16" spans="1:10" ht="14.5" x14ac:dyDescent="0.35">
      <c r="A16" s="8">
        <v>10</v>
      </c>
      <c r="B16" s="8" t="s">
        <v>59</v>
      </c>
      <c r="C16" s="9" t="s">
        <v>71</v>
      </c>
      <c r="D16" s="9" t="s">
        <v>70</v>
      </c>
      <c r="E16" s="9" t="s">
        <v>3</v>
      </c>
      <c r="F16" s="19">
        <v>0.25069444444444444</v>
      </c>
      <c r="G16" s="9" t="s">
        <v>3</v>
      </c>
      <c r="H16" s="8" t="s">
        <v>61</v>
      </c>
      <c r="I16" s="10">
        <v>364</v>
      </c>
      <c r="J16" s="11">
        <v>16360.34</v>
      </c>
    </row>
    <row r="17" spans="1:10" ht="14.5" x14ac:dyDescent="0.35">
      <c r="A17" s="8">
        <v>11</v>
      </c>
      <c r="B17" s="8" t="s">
        <v>59</v>
      </c>
      <c r="C17" s="9" t="s">
        <v>72</v>
      </c>
      <c r="D17" s="9" t="s">
        <v>4</v>
      </c>
      <c r="E17" s="9" t="s">
        <v>3</v>
      </c>
      <c r="F17" s="19">
        <v>0.29236111111111113</v>
      </c>
      <c r="G17" s="9" t="s">
        <v>3</v>
      </c>
      <c r="H17" s="8" t="s">
        <v>61</v>
      </c>
      <c r="I17" s="10">
        <v>251</v>
      </c>
      <c r="J17" s="11">
        <v>39534.01</v>
      </c>
    </row>
    <row r="18" spans="1:10" ht="14.5" x14ac:dyDescent="0.35">
      <c r="A18" s="8">
        <v>12</v>
      </c>
      <c r="B18" s="8" t="s">
        <v>59</v>
      </c>
      <c r="C18" s="9" t="s">
        <v>73</v>
      </c>
      <c r="D18" s="9" t="s">
        <v>4</v>
      </c>
      <c r="E18" s="9" t="s">
        <v>3</v>
      </c>
      <c r="F18" s="19">
        <v>0.33402777777777776</v>
      </c>
      <c r="G18" s="9" t="s">
        <v>3</v>
      </c>
      <c r="H18" s="8" t="s">
        <v>61</v>
      </c>
      <c r="I18" s="10">
        <v>364</v>
      </c>
      <c r="J18" s="11">
        <v>57332.18</v>
      </c>
    </row>
    <row r="19" spans="1:10" ht="14.5" x14ac:dyDescent="0.35">
      <c r="A19" s="8">
        <v>13</v>
      </c>
      <c r="B19" s="8" t="s">
        <v>59</v>
      </c>
      <c r="C19" s="9" t="s">
        <v>74</v>
      </c>
      <c r="D19" s="9" t="s">
        <v>4</v>
      </c>
      <c r="E19" s="9" t="s">
        <v>3</v>
      </c>
      <c r="F19" s="19">
        <v>0.45902777777777776</v>
      </c>
      <c r="G19" s="9" t="s">
        <v>3</v>
      </c>
      <c r="H19" s="8" t="s">
        <v>61</v>
      </c>
      <c r="I19" s="10">
        <v>364</v>
      </c>
      <c r="J19" s="11">
        <v>57332.18</v>
      </c>
    </row>
    <row r="20" spans="1:10" ht="14.5" x14ac:dyDescent="0.35">
      <c r="A20" s="8">
        <v>14</v>
      </c>
      <c r="B20" s="8" t="s">
        <v>59</v>
      </c>
      <c r="C20" s="9" t="s">
        <v>75</v>
      </c>
      <c r="D20" s="9" t="s">
        <v>70</v>
      </c>
      <c r="E20" s="9" t="s">
        <v>3</v>
      </c>
      <c r="F20" s="19">
        <v>0.50069444444444444</v>
      </c>
      <c r="G20" s="9" t="s">
        <v>3</v>
      </c>
      <c r="H20" s="8" t="s">
        <v>61</v>
      </c>
      <c r="I20" s="10">
        <v>364</v>
      </c>
      <c r="J20" s="11">
        <v>16360.34</v>
      </c>
    </row>
    <row r="21" spans="1:10" ht="14.5" x14ac:dyDescent="0.35">
      <c r="A21" s="8">
        <v>15</v>
      </c>
      <c r="B21" s="8" t="s">
        <v>59</v>
      </c>
      <c r="C21" s="9" t="s">
        <v>76</v>
      </c>
      <c r="D21" s="9" t="s">
        <v>4</v>
      </c>
      <c r="E21" s="9" t="s">
        <v>3</v>
      </c>
      <c r="F21" s="19">
        <v>0.54236111111111107</v>
      </c>
      <c r="G21" s="9" t="s">
        <v>3</v>
      </c>
      <c r="H21" s="8" t="s">
        <v>61</v>
      </c>
      <c r="I21" s="10">
        <v>364</v>
      </c>
      <c r="J21" s="11">
        <v>57332.18</v>
      </c>
    </row>
    <row r="22" spans="1:10" ht="14.5" x14ac:dyDescent="0.35">
      <c r="A22" s="8">
        <v>16</v>
      </c>
      <c r="B22" s="8" t="s">
        <v>59</v>
      </c>
      <c r="C22" s="9" t="s">
        <v>77</v>
      </c>
      <c r="D22" s="9" t="s">
        <v>4</v>
      </c>
      <c r="E22" s="9" t="s">
        <v>3</v>
      </c>
      <c r="F22" s="19">
        <v>0.70902777777777781</v>
      </c>
      <c r="G22" s="9" t="s">
        <v>3</v>
      </c>
      <c r="H22" s="8" t="s">
        <v>61</v>
      </c>
      <c r="I22" s="10">
        <v>364</v>
      </c>
      <c r="J22" s="11">
        <v>57332.18</v>
      </c>
    </row>
    <row r="23" spans="1:10" ht="14.5" x14ac:dyDescent="0.35">
      <c r="A23" s="8">
        <v>17</v>
      </c>
      <c r="B23" s="8" t="s">
        <v>59</v>
      </c>
      <c r="C23" s="9" t="s">
        <v>78</v>
      </c>
      <c r="D23" s="9" t="s">
        <v>4</v>
      </c>
      <c r="E23" s="9" t="s">
        <v>3</v>
      </c>
      <c r="F23" s="19">
        <v>0.83402777777777781</v>
      </c>
      <c r="G23" s="9" t="s">
        <v>3</v>
      </c>
      <c r="H23" s="8" t="s">
        <v>61</v>
      </c>
      <c r="I23" s="10">
        <v>364</v>
      </c>
      <c r="J23" s="11">
        <v>57332.18</v>
      </c>
    </row>
    <row r="24" spans="1:10" ht="14.5" x14ac:dyDescent="0.35">
      <c r="A24" s="8">
        <v>18</v>
      </c>
      <c r="B24" s="8" t="s">
        <v>59</v>
      </c>
      <c r="C24" s="9" t="s">
        <v>79</v>
      </c>
      <c r="D24" s="9" t="s">
        <v>4</v>
      </c>
      <c r="E24" s="9" t="s">
        <v>3</v>
      </c>
      <c r="F24" s="19">
        <v>0.95902777777777781</v>
      </c>
      <c r="G24" s="9" t="s">
        <v>3</v>
      </c>
      <c r="H24" s="8" t="s">
        <v>61</v>
      </c>
      <c r="I24" s="10">
        <v>364</v>
      </c>
      <c r="J24" s="11">
        <v>57332.18</v>
      </c>
    </row>
    <row r="25" spans="1:10" s="5" customFormat="1" ht="34.75" customHeight="1" x14ac:dyDescent="0.35">
      <c r="A25" s="24" t="s">
        <v>80</v>
      </c>
      <c r="B25" s="25"/>
      <c r="C25" s="25"/>
      <c r="D25" s="25"/>
      <c r="E25" s="25"/>
      <c r="F25" s="25"/>
      <c r="G25" s="25"/>
      <c r="H25" s="25"/>
      <c r="I25" s="25"/>
      <c r="J25" s="26"/>
    </row>
    <row r="26" spans="1:10" ht="14.5" x14ac:dyDescent="0.35">
      <c r="A26" s="8">
        <v>19</v>
      </c>
      <c r="B26" s="8" t="s">
        <v>59</v>
      </c>
      <c r="C26" s="9" t="s">
        <v>81</v>
      </c>
      <c r="D26" s="9" t="s">
        <v>3</v>
      </c>
      <c r="E26" s="9" t="s">
        <v>82</v>
      </c>
      <c r="F26" s="19">
        <v>0.50694444444444442</v>
      </c>
      <c r="G26" s="9" t="s">
        <v>3</v>
      </c>
      <c r="H26" s="8" t="s">
        <v>61</v>
      </c>
      <c r="I26" s="10">
        <v>364</v>
      </c>
      <c r="J26" s="11">
        <v>29601.57</v>
      </c>
    </row>
    <row r="27" spans="1:10" ht="14.5" x14ac:dyDescent="0.35">
      <c r="A27" s="8">
        <v>20</v>
      </c>
      <c r="B27" s="8" t="s">
        <v>59</v>
      </c>
      <c r="C27" s="9" t="s">
        <v>83</v>
      </c>
      <c r="D27" s="9" t="s">
        <v>82</v>
      </c>
      <c r="E27" s="9" t="s">
        <v>3</v>
      </c>
      <c r="F27" s="19">
        <v>0.66736111111111107</v>
      </c>
      <c r="G27" s="9" t="s">
        <v>3</v>
      </c>
      <c r="H27" s="8" t="s">
        <v>61</v>
      </c>
      <c r="I27" s="10">
        <v>364</v>
      </c>
      <c r="J27" s="11">
        <v>29601.57</v>
      </c>
    </row>
    <row r="28" spans="1:10" ht="14.5" x14ac:dyDescent="0.35">
      <c r="A28" s="8">
        <v>21</v>
      </c>
      <c r="B28" s="8" t="s">
        <v>59</v>
      </c>
      <c r="C28" s="9" t="s">
        <v>84</v>
      </c>
      <c r="D28" s="9" t="s">
        <v>3</v>
      </c>
      <c r="E28" s="9" t="s">
        <v>85</v>
      </c>
      <c r="F28" s="19">
        <v>0.67361111111111116</v>
      </c>
      <c r="G28" s="9" t="s">
        <v>3</v>
      </c>
      <c r="H28" s="8" t="s">
        <v>61</v>
      </c>
      <c r="I28" s="10">
        <v>364</v>
      </c>
      <c r="J28" s="11">
        <v>50015.78</v>
      </c>
    </row>
    <row r="29" spans="1:10" ht="14.5" x14ac:dyDescent="0.35">
      <c r="A29" s="8">
        <v>22</v>
      </c>
      <c r="B29" s="8" t="s">
        <v>59</v>
      </c>
      <c r="C29" s="9" t="s">
        <v>86</v>
      </c>
      <c r="D29" s="9" t="s">
        <v>85</v>
      </c>
      <c r="E29" s="9" t="s">
        <v>70</v>
      </c>
      <c r="F29" s="19">
        <v>0.91111111111111109</v>
      </c>
      <c r="G29" s="9" t="s">
        <v>70</v>
      </c>
      <c r="H29" s="8" t="s">
        <v>61</v>
      </c>
      <c r="I29" s="10">
        <v>364</v>
      </c>
      <c r="J29" s="11">
        <v>33655.440000000002</v>
      </c>
    </row>
    <row r="30" spans="1:10" s="5" customFormat="1" ht="34.75" customHeight="1" x14ac:dyDescent="0.35">
      <c r="A30" s="24" t="s">
        <v>87</v>
      </c>
      <c r="B30" s="25"/>
      <c r="C30" s="25"/>
      <c r="D30" s="25"/>
      <c r="E30" s="25"/>
      <c r="F30" s="25"/>
      <c r="G30" s="25"/>
      <c r="H30" s="25"/>
      <c r="I30" s="25"/>
      <c r="J30" s="26"/>
    </row>
    <row r="31" spans="1:10" ht="14.5" x14ac:dyDescent="0.35">
      <c r="A31" s="8">
        <v>23</v>
      </c>
      <c r="B31" s="8" t="s">
        <v>59</v>
      </c>
      <c r="C31" s="9" t="s">
        <v>88</v>
      </c>
      <c r="D31" s="9" t="s">
        <v>4</v>
      </c>
      <c r="E31" s="9" t="s">
        <v>89</v>
      </c>
      <c r="F31" s="19">
        <v>0.24305555555555555</v>
      </c>
      <c r="G31" s="9" t="s">
        <v>4</v>
      </c>
      <c r="H31" s="8" t="s">
        <v>61</v>
      </c>
      <c r="I31" s="10">
        <v>364</v>
      </c>
      <c r="J31" s="11">
        <v>10004.9</v>
      </c>
    </row>
    <row r="32" spans="1:10" ht="14.5" x14ac:dyDescent="0.35">
      <c r="A32" s="8">
        <v>24</v>
      </c>
      <c r="B32" s="8" t="s">
        <v>59</v>
      </c>
      <c r="C32" s="9" t="s">
        <v>90</v>
      </c>
      <c r="D32" s="9" t="s">
        <v>4</v>
      </c>
      <c r="E32" s="9" t="s">
        <v>89</v>
      </c>
      <c r="F32" s="19">
        <v>0.3263888888888889</v>
      </c>
      <c r="G32" s="9" t="s">
        <v>4</v>
      </c>
      <c r="H32" s="8" t="s">
        <v>61</v>
      </c>
      <c r="I32" s="10">
        <v>364</v>
      </c>
      <c r="J32" s="11">
        <v>10004.9</v>
      </c>
    </row>
    <row r="33" spans="1:10" ht="14.5" x14ac:dyDescent="0.35">
      <c r="A33" s="8">
        <v>25</v>
      </c>
      <c r="B33" s="8" t="s">
        <v>59</v>
      </c>
      <c r="C33" s="9" t="s">
        <v>91</v>
      </c>
      <c r="D33" s="9" t="s">
        <v>4</v>
      </c>
      <c r="E33" s="9" t="s">
        <v>89</v>
      </c>
      <c r="F33" s="19">
        <v>0.40972222222222221</v>
      </c>
      <c r="G33" s="9" t="s">
        <v>4</v>
      </c>
      <c r="H33" s="8" t="s">
        <v>61</v>
      </c>
      <c r="I33" s="10">
        <v>364</v>
      </c>
      <c r="J33" s="11">
        <v>10004.9</v>
      </c>
    </row>
    <row r="34" spans="1:10" ht="14.5" x14ac:dyDescent="0.35">
      <c r="A34" s="8">
        <v>26</v>
      </c>
      <c r="B34" s="8" t="s">
        <v>59</v>
      </c>
      <c r="C34" s="9" t="s">
        <v>92</v>
      </c>
      <c r="D34" s="9" t="s">
        <v>4</v>
      </c>
      <c r="E34" s="9" t="s">
        <v>89</v>
      </c>
      <c r="F34" s="19">
        <v>0.49305555555555558</v>
      </c>
      <c r="G34" s="9" t="s">
        <v>4</v>
      </c>
      <c r="H34" s="8" t="s">
        <v>61</v>
      </c>
      <c r="I34" s="10">
        <v>364</v>
      </c>
      <c r="J34" s="11">
        <v>10004.9</v>
      </c>
    </row>
    <row r="35" spans="1:10" ht="14.5" x14ac:dyDescent="0.35">
      <c r="A35" s="8">
        <v>27</v>
      </c>
      <c r="B35" s="8" t="s">
        <v>59</v>
      </c>
      <c r="C35" s="9" t="s">
        <v>93</v>
      </c>
      <c r="D35" s="9" t="s">
        <v>4</v>
      </c>
      <c r="E35" s="9" t="s">
        <v>89</v>
      </c>
      <c r="F35" s="19">
        <v>0.57638888888888884</v>
      </c>
      <c r="G35" s="9" t="s">
        <v>4</v>
      </c>
      <c r="H35" s="8" t="s">
        <v>61</v>
      </c>
      <c r="I35" s="10">
        <v>364</v>
      </c>
      <c r="J35" s="11">
        <v>10004.9</v>
      </c>
    </row>
    <row r="36" spans="1:10" ht="14.5" x14ac:dyDescent="0.35">
      <c r="A36" s="8">
        <v>28</v>
      </c>
      <c r="B36" s="8" t="s">
        <v>59</v>
      </c>
      <c r="C36" s="9" t="s">
        <v>94</v>
      </c>
      <c r="D36" s="9" t="s">
        <v>4</v>
      </c>
      <c r="E36" s="9" t="s">
        <v>89</v>
      </c>
      <c r="F36" s="19">
        <v>0.65972222222222221</v>
      </c>
      <c r="G36" s="9" t="s">
        <v>4</v>
      </c>
      <c r="H36" s="8" t="s">
        <v>61</v>
      </c>
      <c r="I36" s="10">
        <v>364</v>
      </c>
      <c r="J36" s="11">
        <v>10004.9</v>
      </c>
    </row>
    <row r="37" spans="1:10" ht="14.5" x14ac:dyDescent="0.35">
      <c r="A37" s="8">
        <v>29</v>
      </c>
      <c r="B37" s="8" t="s">
        <v>59</v>
      </c>
      <c r="C37" s="9" t="s">
        <v>95</v>
      </c>
      <c r="D37" s="9" t="s">
        <v>4</v>
      </c>
      <c r="E37" s="9" t="s">
        <v>89</v>
      </c>
      <c r="F37" s="19">
        <v>0.74305555555555558</v>
      </c>
      <c r="G37" s="9" t="s">
        <v>4</v>
      </c>
      <c r="H37" s="8" t="s">
        <v>61</v>
      </c>
      <c r="I37" s="10">
        <v>364</v>
      </c>
      <c r="J37" s="11">
        <v>10004.9</v>
      </c>
    </row>
    <row r="38" spans="1:10" ht="14.5" x14ac:dyDescent="0.35">
      <c r="A38" s="8">
        <v>30</v>
      </c>
      <c r="B38" s="8" t="s">
        <v>59</v>
      </c>
      <c r="C38" s="9" t="s">
        <v>96</v>
      </c>
      <c r="D38" s="9" t="s">
        <v>4</v>
      </c>
      <c r="E38" s="9" t="s">
        <v>89</v>
      </c>
      <c r="F38" s="19">
        <v>0.82638888888888884</v>
      </c>
      <c r="G38" s="9" t="s">
        <v>4</v>
      </c>
      <c r="H38" s="8" t="s">
        <v>61</v>
      </c>
      <c r="I38" s="10">
        <v>364</v>
      </c>
      <c r="J38" s="11">
        <v>10004.9</v>
      </c>
    </row>
    <row r="39" spans="1:10" ht="14.5" x14ac:dyDescent="0.35">
      <c r="A39" s="8">
        <v>31</v>
      </c>
      <c r="B39" s="8" t="s">
        <v>59</v>
      </c>
      <c r="C39" s="9" t="s">
        <v>97</v>
      </c>
      <c r="D39" s="9" t="s">
        <v>4</v>
      </c>
      <c r="E39" s="9" t="s">
        <v>89</v>
      </c>
      <c r="F39" s="19">
        <v>0.90972222222222221</v>
      </c>
      <c r="G39" s="9" t="s">
        <v>4</v>
      </c>
      <c r="H39" s="8" t="s">
        <v>61</v>
      </c>
      <c r="I39" s="10">
        <v>364</v>
      </c>
      <c r="J39" s="11">
        <v>10004.9</v>
      </c>
    </row>
    <row r="40" spans="1:10" ht="14.5" x14ac:dyDescent="0.35">
      <c r="A40" s="8">
        <v>32</v>
      </c>
      <c r="B40" s="8" t="s">
        <v>59</v>
      </c>
      <c r="C40" s="9" t="s">
        <v>98</v>
      </c>
      <c r="D40" s="9" t="s">
        <v>89</v>
      </c>
      <c r="E40" s="9" t="s">
        <v>4</v>
      </c>
      <c r="F40" s="19">
        <v>0.21111111111111111</v>
      </c>
      <c r="G40" s="9" t="s">
        <v>4</v>
      </c>
      <c r="H40" s="8" t="s">
        <v>61</v>
      </c>
      <c r="I40" s="10">
        <v>364</v>
      </c>
      <c r="J40" s="11">
        <v>10004.9</v>
      </c>
    </row>
    <row r="41" spans="1:10" ht="14.5" x14ac:dyDescent="0.35">
      <c r="A41" s="8">
        <v>33</v>
      </c>
      <c r="B41" s="8" t="s">
        <v>59</v>
      </c>
      <c r="C41" s="9" t="s">
        <v>99</v>
      </c>
      <c r="D41" s="9" t="s">
        <v>89</v>
      </c>
      <c r="E41" s="9" t="s">
        <v>4</v>
      </c>
      <c r="F41" s="19">
        <v>0.29444444444444445</v>
      </c>
      <c r="G41" s="9" t="s">
        <v>4</v>
      </c>
      <c r="H41" s="8" t="s">
        <v>61</v>
      </c>
      <c r="I41" s="10">
        <v>364</v>
      </c>
      <c r="J41" s="11">
        <v>10004.9</v>
      </c>
    </row>
    <row r="42" spans="1:10" ht="14.5" x14ac:dyDescent="0.35">
      <c r="A42" s="8">
        <v>34</v>
      </c>
      <c r="B42" s="8" t="s">
        <v>59</v>
      </c>
      <c r="C42" s="9" t="s">
        <v>100</v>
      </c>
      <c r="D42" s="9" t="s">
        <v>89</v>
      </c>
      <c r="E42" s="9" t="s">
        <v>4</v>
      </c>
      <c r="F42" s="19">
        <v>0.37777777777777777</v>
      </c>
      <c r="G42" s="9" t="s">
        <v>4</v>
      </c>
      <c r="H42" s="8" t="s">
        <v>61</v>
      </c>
      <c r="I42" s="10">
        <v>364</v>
      </c>
      <c r="J42" s="11">
        <v>10004.9</v>
      </c>
    </row>
    <row r="43" spans="1:10" ht="14.5" x14ac:dyDescent="0.35">
      <c r="A43" s="8">
        <v>35</v>
      </c>
      <c r="B43" s="8" t="s">
        <v>59</v>
      </c>
      <c r="C43" s="9" t="s">
        <v>101</v>
      </c>
      <c r="D43" s="9" t="s">
        <v>89</v>
      </c>
      <c r="E43" s="9" t="s">
        <v>4</v>
      </c>
      <c r="F43" s="19">
        <v>0.46111111111111114</v>
      </c>
      <c r="G43" s="9" t="s">
        <v>4</v>
      </c>
      <c r="H43" s="8" t="s">
        <v>61</v>
      </c>
      <c r="I43" s="10">
        <v>364</v>
      </c>
      <c r="J43" s="11">
        <v>10004.9</v>
      </c>
    </row>
    <row r="44" spans="1:10" ht="14.5" x14ac:dyDescent="0.35">
      <c r="A44" s="8">
        <v>36</v>
      </c>
      <c r="B44" s="8" t="s">
        <v>59</v>
      </c>
      <c r="C44" s="9" t="s">
        <v>102</v>
      </c>
      <c r="D44" s="9" t="s">
        <v>89</v>
      </c>
      <c r="E44" s="9" t="s">
        <v>4</v>
      </c>
      <c r="F44" s="19">
        <v>0.5444444444444444</v>
      </c>
      <c r="G44" s="9" t="s">
        <v>4</v>
      </c>
      <c r="H44" s="8" t="s">
        <v>61</v>
      </c>
      <c r="I44" s="10">
        <v>364</v>
      </c>
      <c r="J44" s="11">
        <v>10004.9</v>
      </c>
    </row>
    <row r="45" spans="1:10" ht="14.5" x14ac:dyDescent="0.35">
      <c r="A45" s="8">
        <v>37</v>
      </c>
      <c r="B45" s="8" t="s">
        <v>59</v>
      </c>
      <c r="C45" s="9" t="s">
        <v>103</v>
      </c>
      <c r="D45" s="9" t="s">
        <v>89</v>
      </c>
      <c r="E45" s="9" t="s">
        <v>4</v>
      </c>
      <c r="F45" s="19">
        <v>0.62777777777777777</v>
      </c>
      <c r="G45" s="9" t="s">
        <v>4</v>
      </c>
      <c r="H45" s="8" t="s">
        <v>61</v>
      </c>
      <c r="I45" s="10">
        <v>364</v>
      </c>
      <c r="J45" s="11">
        <v>10004.9</v>
      </c>
    </row>
    <row r="46" spans="1:10" ht="14.5" x14ac:dyDescent="0.35">
      <c r="A46" s="8">
        <v>38</v>
      </c>
      <c r="B46" s="8" t="s">
        <v>59</v>
      </c>
      <c r="C46" s="9" t="s">
        <v>104</v>
      </c>
      <c r="D46" s="9" t="s">
        <v>89</v>
      </c>
      <c r="E46" s="9" t="s">
        <v>4</v>
      </c>
      <c r="F46" s="19">
        <v>0.71111111111111114</v>
      </c>
      <c r="G46" s="9" t="s">
        <v>4</v>
      </c>
      <c r="H46" s="8" t="s">
        <v>61</v>
      </c>
      <c r="I46" s="10">
        <v>364</v>
      </c>
      <c r="J46" s="11">
        <v>10004.9</v>
      </c>
    </row>
    <row r="47" spans="1:10" ht="14.5" x14ac:dyDescent="0.35">
      <c r="A47" s="8">
        <v>39</v>
      </c>
      <c r="B47" s="8" t="s">
        <v>59</v>
      </c>
      <c r="C47" s="9" t="s">
        <v>105</v>
      </c>
      <c r="D47" s="9" t="s">
        <v>89</v>
      </c>
      <c r="E47" s="9" t="s">
        <v>4</v>
      </c>
      <c r="F47" s="19">
        <v>0.7944444444444444</v>
      </c>
      <c r="G47" s="9" t="s">
        <v>4</v>
      </c>
      <c r="H47" s="8" t="s">
        <v>61</v>
      </c>
      <c r="I47" s="10">
        <v>364</v>
      </c>
      <c r="J47" s="11">
        <v>10004.9</v>
      </c>
    </row>
    <row r="48" spans="1:10" ht="14.5" x14ac:dyDescent="0.35">
      <c r="A48" s="8">
        <v>40</v>
      </c>
      <c r="B48" s="8" t="s">
        <v>59</v>
      </c>
      <c r="C48" s="9" t="s">
        <v>106</v>
      </c>
      <c r="D48" s="9" t="s">
        <v>89</v>
      </c>
      <c r="E48" s="9" t="s">
        <v>4</v>
      </c>
      <c r="F48" s="19">
        <v>0.87777777777777777</v>
      </c>
      <c r="G48" s="9" t="s">
        <v>4</v>
      </c>
      <c r="H48" s="8" t="s">
        <v>61</v>
      </c>
      <c r="I48" s="10">
        <v>364</v>
      </c>
      <c r="J48" s="11">
        <v>10004.9</v>
      </c>
    </row>
    <row r="49" spans="1:10" s="5" customFormat="1" ht="34.75" customHeight="1" x14ac:dyDescent="0.35">
      <c r="A49" s="24" t="s">
        <v>107</v>
      </c>
      <c r="B49" s="25"/>
      <c r="C49" s="25"/>
      <c r="D49" s="25"/>
      <c r="E49" s="25"/>
      <c r="F49" s="25"/>
      <c r="G49" s="25"/>
      <c r="H49" s="25"/>
      <c r="I49" s="25"/>
      <c r="J49" s="26"/>
    </row>
    <row r="50" spans="1:10" ht="14.5" x14ac:dyDescent="0.35">
      <c r="A50" s="8">
        <v>41</v>
      </c>
      <c r="B50" s="8" t="s">
        <v>59</v>
      </c>
      <c r="C50" s="9" t="s">
        <v>108</v>
      </c>
      <c r="D50" s="9" t="s">
        <v>3</v>
      </c>
      <c r="E50" s="9" t="s">
        <v>109</v>
      </c>
      <c r="F50" s="19">
        <v>0.18402777777777779</v>
      </c>
      <c r="G50" s="9" t="s">
        <v>3</v>
      </c>
      <c r="H50" s="8" t="s">
        <v>61</v>
      </c>
      <c r="I50" s="10">
        <v>364</v>
      </c>
      <c r="J50" s="11">
        <v>34781.29</v>
      </c>
    </row>
    <row r="51" spans="1:10" ht="14.5" x14ac:dyDescent="0.35">
      <c r="A51" s="8">
        <v>42</v>
      </c>
      <c r="B51" s="8" t="s">
        <v>59</v>
      </c>
      <c r="C51" s="9" t="s">
        <v>110</v>
      </c>
      <c r="D51" s="9" t="s">
        <v>3</v>
      </c>
      <c r="E51" s="9" t="s">
        <v>109</v>
      </c>
      <c r="F51" s="19">
        <v>0.43402777777777779</v>
      </c>
      <c r="G51" s="9" t="s">
        <v>3</v>
      </c>
      <c r="H51" s="8" t="s">
        <v>61</v>
      </c>
      <c r="I51" s="10">
        <v>364</v>
      </c>
      <c r="J51" s="11">
        <v>34781.29</v>
      </c>
    </row>
    <row r="52" spans="1:10" ht="14.5" x14ac:dyDescent="0.35">
      <c r="A52" s="8">
        <v>43</v>
      </c>
      <c r="B52" s="8" t="s">
        <v>59</v>
      </c>
      <c r="C52" s="9" t="s">
        <v>111</v>
      </c>
      <c r="D52" s="9" t="s">
        <v>3</v>
      </c>
      <c r="E52" s="9" t="s">
        <v>109</v>
      </c>
      <c r="F52" s="19">
        <v>0.64236111111111116</v>
      </c>
      <c r="G52" s="9" t="s">
        <v>3</v>
      </c>
      <c r="H52" s="8" t="s">
        <v>61</v>
      </c>
      <c r="I52" s="10">
        <v>364</v>
      </c>
      <c r="J52" s="11">
        <v>34781.29</v>
      </c>
    </row>
    <row r="53" spans="1:10" ht="14.5" x14ac:dyDescent="0.35">
      <c r="A53" s="8">
        <v>44</v>
      </c>
      <c r="B53" s="8" t="s">
        <v>59</v>
      </c>
      <c r="C53" s="9" t="s">
        <v>112</v>
      </c>
      <c r="D53" s="9" t="s">
        <v>3</v>
      </c>
      <c r="E53" s="9" t="s">
        <v>113</v>
      </c>
      <c r="F53" s="19">
        <v>0.68402777777777779</v>
      </c>
      <c r="G53" s="9" t="s">
        <v>3</v>
      </c>
      <c r="H53" s="8" t="s">
        <v>61</v>
      </c>
      <c r="I53" s="10">
        <v>251</v>
      </c>
      <c r="J53" s="11">
        <v>13346.17</v>
      </c>
    </row>
    <row r="54" spans="1:10" ht="14.5" x14ac:dyDescent="0.35">
      <c r="A54" s="8">
        <v>45</v>
      </c>
      <c r="B54" s="8" t="s">
        <v>59</v>
      </c>
      <c r="C54" s="9" t="s">
        <v>114</v>
      </c>
      <c r="D54" s="9" t="s">
        <v>3</v>
      </c>
      <c r="E54" s="9" t="s">
        <v>109</v>
      </c>
      <c r="F54" s="19">
        <v>0.72569444444444442</v>
      </c>
      <c r="G54" s="9" t="s">
        <v>3</v>
      </c>
      <c r="H54" s="8" t="s">
        <v>61</v>
      </c>
      <c r="I54" s="10">
        <v>364</v>
      </c>
      <c r="J54" s="11">
        <v>34781.29</v>
      </c>
    </row>
    <row r="55" spans="1:10" ht="14.5" x14ac:dyDescent="0.35">
      <c r="A55" s="8">
        <v>46</v>
      </c>
      <c r="B55" s="8" t="s">
        <v>59</v>
      </c>
      <c r="C55" s="9" t="s">
        <v>115</v>
      </c>
      <c r="D55" s="9" t="s">
        <v>3</v>
      </c>
      <c r="E55" s="9" t="s">
        <v>109</v>
      </c>
      <c r="F55" s="19">
        <v>0.85069444444444442</v>
      </c>
      <c r="G55" s="9" t="s">
        <v>3</v>
      </c>
      <c r="H55" s="8" t="s">
        <v>61</v>
      </c>
      <c r="I55" s="10">
        <v>364</v>
      </c>
      <c r="J55" s="11">
        <v>34781.29</v>
      </c>
    </row>
    <row r="56" spans="1:10" ht="14.5" x14ac:dyDescent="0.35">
      <c r="A56" s="8">
        <v>47</v>
      </c>
      <c r="B56" s="8" t="s">
        <v>59</v>
      </c>
      <c r="C56" s="9" t="s">
        <v>116</v>
      </c>
      <c r="D56" s="9" t="s">
        <v>109</v>
      </c>
      <c r="E56" s="9" t="s">
        <v>3</v>
      </c>
      <c r="F56" s="19">
        <v>0.27083333333333331</v>
      </c>
      <c r="G56" s="9" t="s">
        <v>3</v>
      </c>
      <c r="H56" s="8" t="s">
        <v>61</v>
      </c>
      <c r="I56" s="10">
        <v>364</v>
      </c>
      <c r="J56" s="11">
        <v>34781.29</v>
      </c>
    </row>
    <row r="57" spans="1:10" ht="14.5" x14ac:dyDescent="0.35">
      <c r="A57" s="8">
        <v>48</v>
      </c>
      <c r="B57" s="8" t="s">
        <v>59</v>
      </c>
      <c r="C57" s="9" t="s">
        <v>117</v>
      </c>
      <c r="D57" s="9" t="s">
        <v>113</v>
      </c>
      <c r="E57" s="9" t="s">
        <v>3</v>
      </c>
      <c r="F57" s="19">
        <v>0.3125</v>
      </c>
      <c r="G57" s="9" t="s">
        <v>3</v>
      </c>
      <c r="H57" s="8" t="s">
        <v>61</v>
      </c>
      <c r="I57" s="10">
        <v>251</v>
      </c>
      <c r="J57" s="11">
        <v>13346.17</v>
      </c>
    </row>
    <row r="58" spans="1:10" ht="14.5" x14ac:dyDescent="0.35">
      <c r="A58" s="8">
        <v>49</v>
      </c>
      <c r="B58" s="8" t="s">
        <v>59</v>
      </c>
      <c r="C58" s="9" t="s">
        <v>118</v>
      </c>
      <c r="D58" s="9" t="s">
        <v>109</v>
      </c>
      <c r="E58" s="9" t="s">
        <v>3</v>
      </c>
      <c r="F58" s="19">
        <v>0.35416666666666669</v>
      </c>
      <c r="G58" s="9" t="s">
        <v>3</v>
      </c>
      <c r="H58" s="8" t="s">
        <v>61</v>
      </c>
      <c r="I58" s="10">
        <v>364</v>
      </c>
      <c r="J58" s="11">
        <v>34781.29</v>
      </c>
    </row>
    <row r="59" spans="1:10" ht="14.5" x14ac:dyDescent="0.35">
      <c r="A59" s="8">
        <v>50</v>
      </c>
      <c r="B59" s="8" t="s">
        <v>59</v>
      </c>
      <c r="C59" s="9" t="s">
        <v>119</v>
      </c>
      <c r="D59" s="9" t="s">
        <v>109</v>
      </c>
      <c r="E59" s="9" t="s">
        <v>3</v>
      </c>
      <c r="F59" s="19">
        <v>0.60416666666666663</v>
      </c>
      <c r="G59" s="9" t="s">
        <v>3</v>
      </c>
      <c r="H59" s="8" t="s">
        <v>61</v>
      </c>
      <c r="I59" s="10">
        <v>364</v>
      </c>
      <c r="J59" s="11">
        <v>34781.29</v>
      </c>
    </row>
    <row r="60" spans="1:10" ht="14.5" x14ac:dyDescent="0.35">
      <c r="A60" s="8">
        <v>51</v>
      </c>
      <c r="B60" s="8" t="s">
        <v>59</v>
      </c>
      <c r="C60" s="9" t="s">
        <v>120</v>
      </c>
      <c r="D60" s="9" t="s">
        <v>109</v>
      </c>
      <c r="E60" s="9" t="s">
        <v>3</v>
      </c>
      <c r="F60" s="19">
        <v>0.8125</v>
      </c>
      <c r="G60" s="9" t="s">
        <v>3</v>
      </c>
      <c r="H60" s="8" t="s">
        <v>61</v>
      </c>
      <c r="I60" s="10">
        <v>364</v>
      </c>
      <c r="J60" s="11">
        <v>34781.29</v>
      </c>
    </row>
    <row r="61" spans="1:10" ht="14.5" x14ac:dyDescent="0.35">
      <c r="A61" s="8">
        <v>52</v>
      </c>
      <c r="B61" s="8" t="s">
        <v>59</v>
      </c>
      <c r="C61" s="9" t="s">
        <v>121</v>
      </c>
      <c r="D61" s="9" t="s">
        <v>109</v>
      </c>
      <c r="E61" s="9" t="s">
        <v>3</v>
      </c>
      <c r="F61" s="19">
        <v>0.89583333333333337</v>
      </c>
      <c r="G61" s="9" t="s">
        <v>3</v>
      </c>
      <c r="H61" s="8" t="s">
        <v>61</v>
      </c>
      <c r="I61" s="10">
        <v>364</v>
      </c>
      <c r="J61" s="11">
        <v>34781.29</v>
      </c>
    </row>
    <row r="62" spans="1:10" s="5" customFormat="1" ht="34.75" customHeight="1" x14ac:dyDescent="0.35">
      <c r="A62" s="24" t="s">
        <v>122</v>
      </c>
      <c r="B62" s="25"/>
      <c r="C62" s="25"/>
      <c r="D62" s="25"/>
      <c r="E62" s="25"/>
      <c r="F62" s="25"/>
      <c r="G62" s="25"/>
      <c r="H62" s="25"/>
      <c r="I62" s="25"/>
      <c r="J62" s="26"/>
    </row>
    <row r="63" spans="1:10" ht="14.5" x14ac:dyDescent="0.35">
      <c r="A63" s="8">
        <v>53</v>
      </c>
      <c r="B63" s="8" t="s">
        <v>59</v>
      </c>
      <c r="C63" s="9" t="s">
        <v>123</v>
      </c>
      <c r="D63" s="9" t="s">
        <v>70</v>
      </c>
      <c r="E63" s="9" t="s">
        <v>124</v>
      </c>
      <c r="F63" s="19">
        <v>0.25763888888888886</v>
      </c>
      <c r="G63" s="9" t="s">
        <v>124</v>
      </c>
      <c r="H63" s="8" t="s">
        <v>61</v>
      </c>
      <c r="I63" s="10">
        <v>364</v>
      </c>
      <c r="J63" s="11">
        <v>3548.27</v>
      </c>
    </row>
    <row r="64" spans="1:10" ht="14.5" x14ac:dyDescent="0.35">
      <c r="A64" s="8">
        <v>54</v>
      </c>
      <c r="B64" s="8" t="s">
        <v>59</v>
      </c>
      <c r="C64" s="9" t="s">
        <v>125</v>
      </c>
      <c r="D64" s="9" t="s">
        <v>70</v>
      </c>
      <c r="E64" s="9" t="s">
        <v>124</v>
      </c>
      <c r="F64" s="19">
        <v>0.38263888888888886</v>
      </c>
      <c r="G64" s="9" t="s">
        <v>124</v>
      </c>
      <c r="H64" s="8" t="s">
        <v>61</v>
      </c>
      <c r="I64" s="10">
        <v>364</v>
      </c>
      <c r="J64" s="11">
        <v>3548.27</v>
      </c>
    </row>
    <row r="65" spans="1:10" ht="14.5" x14ac:dyDescent="0.35">
      <c r="A65" s="8">
        <v>55</v>
      </c>
      <c r="B65" s="8" t="s">
        <v>59</v>
      </c>
      <c r="C65" s="9" t="s">
        <v>126</v>
      </c>
      <c r="D65" s="9" t="s">
        <v>70</v>
      </c>
      <c r="E65" s="9" t="s">
        <v>124</v>
      </c>
      <c r="F65" s="19">
        <v>0.5493055555555556</v>
      </c>
      <c r="G65" s="9" t="s">
        <v>124</v>
      </c>
      <c r="H65" s="8" t="s">
        <v>61</v>
      </c>
      <c r="I65" s="10">
        <v>364</v>
      </c>
      <c r="J65" s="11">
        <v>3548.27</v>
      </c>
    </row>
    <row r="66" spans="1:10" ht="14.5" x14ac:dyDescent="0.35">
      <c r="A66" s="8">
        <v>56</v>
      </c>
      <c r="B66" s="8" t="s">
        <v>59</v>
      </c>
      <c r="C66" s="9" t="s">
        <v>127</v>
      </c>
      <c r="D66" s="9" t="s">
        <v>70</v>
      </c>
      <c r="E66" s="9" t="s">
        <v>124</v>
      </c>
      <c r="F66" s="19">
        <v>0.71597222222222223</v>
      </c>
      <c r="G66" s="9" t="s">
        <v>124</v>
      </c>
      <c r="H66" s="8" t="s">
        <v>61</v>
      </c>
      <c r="I66" s="10">
        <v>251</v>
      </c>
      <c r="J66" s="11">
        <v>2446.75</v>
      </c>
    </row>
    <row r="67" spans="1:10" ht="14.5" x14ac:dyDescent="0.35">
      <c r="A67" s="8">
        <v>57</v>
      </c>
      <c r="B67" s="8" t="s">
        <v>59</v>
      </c>
      <c r="C67" s="9" t="s">
        <v>128</v>
      </c>
      <c r="D67" s="9" t="s">
        <v>70</v>
      </c>
      <c r="E67" s="9" t="s">
        <v>124</v>
      </c>
      <c r="F67" s="19">
        <v>0.84097222222222223</v>
      </c>
      <c r="G67" s="9" t="s">
        <v>124</v>
      </c>
      <c r="H67" s="8" t="s">
        <v>61</v>
      </c>
      <c r="I67" s="10">
        <v>364</v>
      </c>
      <c r="J67" s="11">
        <v>3548.27</v>
      </c>
    </row>
    <row r="68" spans="1:10" ht="14.5" x14ac:dyDescent="0.35">
      <c r="A68" s="8">
        <v>58</v>
      </c>
      <c r="B68" s="8" t="s">
        <v>59</v>
      </c>
      <c r="C68" s="9" t="s">
        <v>129</v>
      </c>
      <c r="D68" s="9" t="s">
        <v>124</v>
      </c>
      <c r="E68" s="9" t="s">
        <v>70</v>
      </c>
      <c r="F68" s="19">
        <v>0.27708333333333335</v>
      </c>
      <c r="G68" s="9" t="s">
        <v>124</v>
      </c>
      <c r="H68" s="8" t="s">
        <v>61</v>
      </c>
      <c r="I68" s="10">
        <v>364</v>
      </c>
      <c r="J68" s="11">
        <v>3548.27</v>
      </c>
    </row>
    <row r="69" spans="1:10" ht="14.5" x14ac:dyDescent="0.35">
      <c r="A69" s="8">
        <v>59</v>
      </c>
      <c r="B69" s="8" t="s">
        <v>59</v>
      </c>
      <c r="C69" s="9" t="s">
        <v>130</v>
      </c>
      <c r="D69" s="9" t="s">
        <v>124</v>
      </c>
      <c r="E69" s="9" t="s">
        <v>70</v>
      </c>
      <c r="F69" s="19">
        <v>0.40208333333333335</v>
      </c>
      <c r="G69" s="9" t="s">
        <v>124</v>
      </c>
      <c r="H69" s="8" t="s">
        <v>61</v>
      </c>
      <c r="I69" s="10">
        <v>364</v>
      </c>
      <c r="J69" s="11">
        <v>3548.27</v>
      </c>
    </row>
    <row r="70" spans="1:10" ht="14.5" x14ac:dyDescent="0.35">
      <c r="A70" s="8">
        <v>60</v>
      </c>
      <c r="B70" s="8" t="s">
        <v>59</v>
      </c>
      <c r="C70" s="9" t="s">
        <v>131</v>
      </c>
      <c r="D70" s="9" t="s">
        <v>124</v>
      </c>
      <c r="E70" s="9" t="s">
        <v>70</v>
      </c>
      <c r="F70" s="19">
        <v>0.65208333333333335</v>
      </c>
      <c r="G70" s="9" t="s">
        <v>124</v>
      </c>
      <c r="H70" s="8" t="s">
        <v>61</v>
      </c>
      <c r="I70" s="10">
        <v>364</v>
      </c>
      <c r="J70" s="11">
        <v>3548.27</v>
      </c>
    </row>
    <row r="71" spans="1:10" ht="14.5" x14ac:dyDescent="0.35">
      <c r="A71" s="8">
        <v>61</v>
      </c>
      <c r="B71" s="8" t="s">
        <v>59</v>
      </c>
      <c r="C71" s="9" t="s">
        <v>132</v>
      </c>
      <c r="D71" s="9" t="s">
        <v>124</v>
      </c>
      <c r="E71" s="9" t="s">
        <v>70</v>
      </c>
      <c r="F71" s="19">
        <v>0.73541666666666672</v>
      </c>
      <c r="G71" s="9" t="s">
        <v>124</v>
      </c>
      <c r="H71" s="8" t="s">
        <v>61</v>
      </c>
      <c r="I71" s="10">
        <v>251</v>
      </c>
      <c r="J71" s="11">
        <v>2446.75</v>
      </c>
    </row>
    <row r="72" spans="1:10" ht="14.5" x14ac:dyDescent="0.35">
      <c r="A72" s="8">
        <v>62</v>
      </c>
      <c r="B72" s="8" t="s">
        <v>59</v>
      </c>
      <c r="C72" s="9" t="s">
        <v>133</v>
      </c>
      <c r="D72" s="9" t="s">
        <v>124</v>
      </c>
      <c r="E72" s="9" t="s">
        <v>70</v>
      </c>
      <c r="F72" s="19">
        <v>0.85347222222222219</v>
      </c>
      <c r="G72" s="9" t="s">
        <v>124</v>
      </c>
      <c r="H72" s="8" t="s">
        <v>61</v>
      </c>
      <c r="I72" s="10">
        <v>364</v>
      </c>
      <c r="J72" s="11">
        <v>3548.27</v>
      </c>
    </row>
    <row r="73" spans="1:10" s="5" customFormat="1" ht="34.75" customHeight="1" x14ac:dyDescent="0.35">
      <c r="A73" s="24" t="s">
        <v>134</v>
      </c>
      <c r="B73" s="25"/>
      <c r="C73" s="25"/>
      <c r="D73" s="25"/>
      <c r="E73" s="25"/>
      <c r="F73" s="25"/>
      <c r="G73" s="25"/>
      <c r="H73" s="25"/>
      <c r="I73" s="25"/>
      <c r="J73" s="26"/>
    </row>
    <row r="74" spans="1:10" ht="15" customHeight="1" x14ac:dyDescent="0.35">
      <c r="A74" s="8">
        <v>63</v>
      </c>
      <c r="B74" s="8" t="s">
        <v>59</v>
      </c>
      <c r="C74" s="9" t="s">
        <v>135</v>
      </c>
      <c r="D74" s="9" t="s">
        <v>136</v>
      </c>
      <c r="E74" s="9" t="s">
        <v>3</v>
      </c>
      <c r="F74" s="19">
        <v>0.2638888888888889</v>
      </c>
      <c r="G74" s="9" t="s">
        <v>3</v>
      </c>
      <c r="H74" s="8" t="s">
        <v>61</v>
      </c>
      <c r="I74" s="10">
        <v>214</v>
      </c>
      <c r="J74" s="11">
        <v>13910</v>
      </c>
    </row>
    <row r="75" spans="1:10" ht="15" customHeight="1" x14ac:dyDescent="0.35">
      <c r="A75" s="8">
        <v>64</v>
      </c>
      <c r="B75" s="8" t="s">
        <v>59</v>
      </c>
      <c r="C75" s="9" t="s">
        <v>137</v>
      </c>
      <c r="D75" s="9" t="s">
        <v>136</v>
      </c>
      <c r="E75" s="9" t="s">
        <v>3</v>
      </c>
      <c r="F75" s="19">
        <v>0.3888888888888889</v>
      </c>
      <c r="G75" s="9" t="s">
        <v>3</v>
      </c>
      <c r="H75" s="8" t="s">
        <v>61</v>
      </c>
      <c r="I75" s="10">
        <v>214</v>
      </c>
      <c r="J75" s="11">
        <v>13910</v>
      </c>
    </row>
    <row r="76" spans="1:10" ht="15" customHeight="1" x14ac:dyDescent="0.35">
      <c r="A76" s="8">
        <v>65</v>
      </c>
      <c r="B76" s="8" t="s">
        <v>59</v>
      </c>
      <c r="C76" s="9" t="s">
        <v>138</v>
      </c>
      <c r="D76" s="9" t="s">
        <v>136</v>
      </c>
      <c r="E76" s="9" t="s">
        <v>3</v>
      </c>
      <c r="F76" s="19">
        <v>0.51388888888888884</v>
      </c>
      <c r="G76" s="9" t="s">
        <v>3</v>
      </c>
      <c r="H76" s="8" t="s">
        <v>61</v>
      </c>
      <c r="I76" s="10">
        <v>214</v>
      </c>
      <c r="J76" s="11">
        <v>13910</v>
      </c>
    </row>
    <row r="77" spans="1:10" ht="15" customHeight="1" x14ac:dyDescent="0.35">
      <c r="A77" s="8">
        <v>66</v>
      </c>
      <c r="B77" s="8" t="s">
        <v>59</v>
      </c>
      <c r="C77" s="9" t="s">
        <v>139</v>
      </c>
      <c r="D77" s="9" t="s">
        <v>136</v>
      </c>
      <c r="E77" s="9" t="s">
        <v>3</v>
      </c>
      <c r="F77" s="19">
        <v>0.63888888888888884</v>
      </c>
      <c r="G77" s="9" t="s">
        <v>3</v>
      </c>
      <c r="H77" s="8" t="s">
        <v>61</v>
      </c>
      <c r="I77" s="10">
        <v>214</v>
      </c>
      <c r="J77" s="11">
        <v>13910</v>
      </c>
    </row>
    <row r="78" spans="1:10" ht="15" customHeight="1" x14ac:dyDescent="0.35">
      <c r="A78" s="8">
        <v>67</v>
      </c>
      <c r="B78" s="8" t="s">
        <v>59</v>
      </c>
      <c r="C78" s="9" t="s">
        <v>140</v>
      </c>
      <c r="D78" s="9" t="s">
        <v>136</v>
      </c>
      <c r="E78" s="9" t="s">
        <v>3</v>
      </c>
      <c r="F78" s="19">
        <v>0.76388888888888884</v>
      </c>
      <c r="G78" s="9" t="s">
        <v>3</v>
      </c>
      <c r="H78" s="8" t="s">
        <v>61</v>
      </c>
      <c r="I78" s="10">
        <v>214</v>
      </c>
      <c r="J78" s="11">
        <v>13910</v>
      </c>
    </row>
    <row r="79" spans="1:10" ht="15" customHeight="1" x14ac:dyDescent="0.35">
      <c r="A79" s="8">
        <v>68</v>
      </c>
      <c r="B79" s="8" t="s">
        <v>59</v>
      </c>
      <c r="C79" s="9" t="s">
        <v>141</v>
      </c>
      <c r="D79" s="9" t="s">
        <v>136</v>
      </c>
      <c r="E79" s="9" t="s">
        <v>3</v>
      </c>
      <c r="F79" s="19">
        <v>0.88888888888888884</v>
      </c>
      <c r="G79" s="9" t="s">
        <v>3</v>
      </c>
      <c r="H79" s="8" t="s">
        <v>61</v>
      </c>
      <c r="I79" s="10">
        <v>214</v>
      </c>
      <c r="J79" s="11">
        <v>13910</v>
      </c>
    </row>
    <row r="80" spans="1:10" ht="15" customHeight="1" x14ac:dyDescent="0.35">
      <c r="A80" s="8">
        <v>69</v>
      </c>
      <c r="B80" s="8" t="s">
        <v>59</v>
      </c>
      <c r="C80" s="9" t="s">
        <v>142</v>
      </c>
      <c r="D80" s="9" t="s">
        <v>3</v>
      </c>
      <c r="E80" s="9" t="s">
        <v>136</v>
      </c>
      <c r="F80" s="19">
        <v>0.27430555555555558</v>
      </c>
      <c r="G80" s="9" t="s">
        <v>3</v>
      </c>
      <c r="H80" s="8" t="s">
        <v>61</v>
      </c>
      <c r="I80" s="10">
        <v>214</v>
      </c>
      <c r="J80" s="11">
        <v>13910</v>
      </c>
    </row>
    <row r="81" spans="1:10" ht="15" customHeight="1" x14ac:dyDescent="0.35">
      <c r="A81" s="8">
        <v>70</v>
      </c>
      <c r="B81" s="8" t="s">
        <v>59</v>
      </c>
      <c r="C81" s="9" t="s">
        <v>143</v>
      </c>
      <c r="D81" s="9" t="s">
        <v>3</v>
      </c>
      <c r="E81" s="9" t="s">
        <v>136</v>
      </c>
      <c r="F81" s="19">
        <v>0.39930555555555558</v>
      </c>
      <c r="G81" s="9" t="s">
        <v>3</v>
      </c>
      <c r="H81" s="8" t="s">
        <v>61</v>
      </c>
      <c r="I81" s="10">
        <v>214</v>
      </c>
      <c r="J81" s="11">
        <v>13910</v>
      </c>
    </row>
    <row r="82" spans="1:10" ht="15" customHeight="1" x14ac:dyDescent="0.35">
      <c r="A82" s="8">
        <v>71</v>
      </c>
      <c r="B82" s="8" t="s">
        <v>59</v>
      </c>
      <c r="C82" s="9" t="s">
        <v>144</v>
      </c>
      <c r="D82" s="9" t="s">
        <v>3</v>
      </c>
      <c r="E82" s="9" t="s">
        <v>136</v>
      </c>
      <c r="F82" s="19">
        <v>0.52430555555555558</v>
      </c>
      <c r="G82" s="9" t="s">
        <v>3</v>
      </c>
      <c r="H82" s="8" t="s">
        <v>61</v>
      </c>
      <c r="I82" s="10">
        <v>214</v>
      </c>
      <c r="J82" s="11">
        <v>13910</v>
      </c>
    </row>
    <row r="83" spans="1:10" ht="15" customHeight="1" x14ac:dyDescent="0.35">
      <c r="A83" s="8">
        <v>72</v>
      </c>
      <c r="B83" s="8" t="s">
        <v>59</v>
      </c>
      <c r="C83" s="9" t="s">
        <v>145</v>
      </c>
      <c r="D83" s="9" t="s">
        <v>3</v>
      </c>
      <c r="E83" s="9" t="s">
        <v>136</v>
      </c>
      <c r="F83" s="19">
        <v>0.64930555555555558</v>
      </c>
      <c r="G83" s="9" t="s">
        <v>3</v>
      </c>
      <c r="H83" s="8" t="s">
        <v>61</v>
      </c>
      <c r="I83" s="10">
        <v>214</v>
      </c>
      <c r="J83" s="11">
        <v>13910</v>
      </c>
    </row>
    <row r="84" spans="1:10" ht="15" customHeight="1" x14ac:dyDescent="0.35">
      <c r="A84" s="8">
        <v>73</v>
      </c>
      <c r="B84" s="8" t="s">
        <v>59</v>
      </c>
      <c r="C84" s="9" t="s">
        <v>146</v>
      </c>
      <c r="D84" s="9" t="s">
        <v>3</v>
      </c>
      <c r="E84" s="9" t="s">
        <v>136</v>
      </c>
      <c r="F84" s="19">
        <v>0.77430555555555558</v>
      </c>
      <c r="G84" s="9" t="s">
        <v>3</v>
      </c>
      <c r="H84" s="8" t="s">
        <v>61</v>
      </c>
      <c r="I84" s="10">
        <v>214</v>
      </c>
      <c r="J84" s="11">
        <v>13910</v>
      </c>
    </row>
    <row r="85" spans="1:10" ht="15" customHeight="1" x14ac:dyDescent="0.35">
      <c r="A85" s="8">
        <v>74</v>
      </c>
      <c r="B85" s="8" t="s">
        <v>59</v>
      </c>
      <c r="C85" s="9" t="s">
        <v>147</v>
      </c>
      <c r="D85" s="9" t="s">
        <v>3</v>
      </c>
      <c r="E85" s="9" t="s">
        <v>136</v>
      </c>
      <c r="F85" s="19">
        <v>0.89930555555555558</v>
      </c>
      <c r="G85" s="9" t="s">
        <v>3</v>
      </c>
      <c r="H85" s="8" t="s">
        <v>61</v>
      </c>
      <c r="I85" s="10">
        <v>214</v>
      </c>
      <c r="J85" s="11">
        <v>13910</v>
      </c>
    </row>
    <row r="86" spans="1:10" s="33" customFormat="1" ht="15" customHeight="1" x14ac:dyDescent="0.35">
      <c r="A86" s="32" t="s">
        <v>54</v>
      </c>
      <c r="B86" s="32"/>
      <c r="C86" s="32"/>
      <c r="D86" s="32"/>
      <c r="E86" s="32"/>
      <c r="F86" s="32"/>
      <c r="G86" s="32"/>
      <c r="H86" s="32"/>
      <c r="I86" s="32"/>
      <c r="J86" s="16">
        <f>SUM(J74:J85,J63:J72,J50:J61,J31:J48,J26:J29,J7:J24)</f>
        <v>1713802.67</v>
      </c>
    </row>
  </sheetData>
  <mergeCells count="17">
    <mergeCell ref="A86:I86"/>
    <mergeCell ref="A6:J6"/>
    <mergeCell ref="A25:J25"/>
    <mergeCell ref="A30:J30"/>
    <mergeCell ref="A49:J49"/>
    <mergeCell ref="A62:J62"/>
    <mergeCell ref="A73:J73"/>
    <mergeCell ref="C1:J1"/>
    <mergeCell ref="C2:J2"/>
    <mergeCell ref="C3:J3"/>
    <mergeCell ref="A4:A5"/>
    <mergeCell ref="B4:B5"/>
    <mergeCell ref="C4:C5"/>
    <mergeCell ref="D4:G4"/>
    <mergeCell ref="H4:H5"/>
    <mergeCell ref="I4:I5"/>
    <mergeCell ref="J4:J5"/>
  </mergeCells>
  <pageMargins left="0.7" right="0.7" top="0.75" bottom="0.75" header="0.3" footer="0.3"/>
  <pageSetup paperSize="9" scale="50" orientation="portrait" r:id="rId1"/>
  <rowBreaks count="1" manualBreakCount="1"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6A4DE-2620-49D5-BFDF-A119BD470415}">
  <dimension ref="A1:J57"/>
  <sheetViews>
    <sheetView tabSelected="1" view="pageBreakPreview" zoomScaleNormal="100" zoomScaleSheetLayoutView="100" workbookViewId="0">
      <selection activeCell="H4" sqref="H4:H5"/>
    </sheetView>
  </sheetViews>
  <sheetFormatPr defaultColWidth="8.90625" defaultRowHeight="15" customHeight="1" x14ac:dyDescent="0.35"/>
  <cols>
    <col min="1" max="1" width="3.54296875" style="4" bestFit="1" customWidth="1"/>
    <col min="2" max="2" width="18" style="4" bestFit="1" customWidth="1"/>
    <col min="3" max="3" width="7.81640625" bestFit="1" customWidth="1"/>
    <col min="4" max="5" width="19.08984375" bestFit="1" customWidth="1"/>
    <col min="6" max="6" width="10.6328125" bestFit="1" customWidth="1"/>
    <col min="7" max="7" width="15.453125" bestFit="1" customWidth="1"/>
    <col min="8" max="8" width="15.453125" customWidth="1"/>
    <col min="9" max="9" width="12.54296875" style="2" customWidth="1"/>
    <col min="10" max="10" width="20.6328125" style="3" customWidth="1"/>
  </cols>
  <sheetData>
    <row r="1" spans="1:10" ht="25.25" customHeight="1" x14ac:dyDescent="0.35">
      <c r="C1" s="23" t="s">
        <v>13</v>
      </c>
      <c r="D1" s="23"/>
      <c r="E1" s="23"/>
      <c r="F1" s="23"/>
      <c r="G1" s="23"/>
      <c r="H1" s="23"/>
      <c r="I1" s="23"/>
      <c r="J1" s="23"/>
    </row>
    <row r="2" spans="1:10" s="1" customFormat="1" ht="33" customHeight="1" x14ac:dyDescent="0.35">
      <c r="A2" s="7"/>
      <c r="B2" s="7"/>
      <c r="C2" s="22" t="s">
        <v>148</v>
      </c>
      <c r="D2" s="22"/>
      <c r="E2" s="22"/>
      <c r="F2" s="22"/>
      <c r="G2" s="22"/>
      <c r="H2" s="22"/>
      <c r="I2" s="22"/>
      <c r="J2" s="22"/>
    </row>
    <row r="3" spans="1:10" ht="23.4" customHeight="1" x14ac:dyDescent="0.35">
      <c r="C3" s="21" t="s">
        <v>11</v>
      </c>
      <c r="D3" s="21"/>
      <c r="E3" s="21"/>
      <c r="F3" s="21"/>
      <c r="G3" s="21"/>
      <c r="H3" s="21"/>
      <c r="I3" s="21"/>
      <c r="J3" s="21"/>
    </row>
    <row r="4" spans="1:10" ht="28.25" customHeight="1" x14ac:dyDescent="0.35">
      <c r="A4" s="27" t="s">
        <v>8</v>
      </c>
      <c r="B4" s="27" t="s">
        <v>5</v>
      </c>
      <c r="C4" s="27" t="s">
        <v>0</v>
      </c>
      <c r="D4" s="28" t="s">
        <v>12</v>
      </c>
      <c r="E4" s="28"/>
      <c r="F4" s="28"/>
      <c r="G4" s="28"/>
      <c r="H4" s="30" t="s">
        <v>55</v>
      </c>
      <c r="I4" s="27" t="s">
        <v>6</v>
      </c>
      <c r="J4" s="29" t="s">
        <v>7</v>
      </c>
    </row>
    <row r="5" spans="1:10" s="5" customFormat="1" ht="29" x14ac:dyDescent="0.35">
      <c r="A5" s="27"/>
      <c r="B5" s="27"/>
      <c r="C5" s="27"/>
      <c r="D5" s="6" t="s">
        <v>9</v>
      </c>
      <c r="E5" s="6" t="s">
        <v>10</v>
      </c>
      <c r="F5" s="6" t="s">
        <v>1</v>
      </c>
      <c r="G5" s="6" t="s">
        <v>2</v>
      </c>
      <c r="H5" s="31"/>
      <c r="I5" s="27"/>
      <c r="J5" s="29"/>
    </row>
    <row r="6" spans="1:10" s="5" customFormat="1" ht="34.75" customHeight="1" x14ac:dyDescent="0.35">
      <c r="A6" s="24" t="s">
        <v>149</v>
      </c>
      <c r="B6" s="25"/>
      <c r="C6" s="25"/>
      <c r="D6" s="25"/>
      <c r="E6" s="25"/>
      <c r="F6" s="25"/>
      <c r="G6" s="25"/>
      <c r="H6" s="25"/>
      <c r="I6" s="25"/>
      <c r="J6" s="26"/>
    </row>
    <row r="7" spans="1:10" ht="14.5" x14ac:dyDescent="0.35">
      <c r="A7" s="8">
        <v>1</v>
      </c>
      <c r="B7" s="8" t="s">
        <v>150</v>
      </c>
      <c r="C7" s="34" t="s">
        <v>151</v>
      </c>
      <c r="D7" s="9" t="s">
        <v>152</v>
      </c>
      <c r="E7" s="9" t="s">
        <v>3</v>
      </c>
      <c r="F7" s="19">
        <v>0.26597222222222222</v>
      </c>
      <c r="G7" s="9" t="s">
        <v>3</v>
      </c>
      <c r="H7" s="8" t="s">
        <v>153</v>
      </c>
      <c r="I7" s="10">
        <v>364</v>
      </c>
      <c r="J7" s="11">
        <v>25195.35</v>
      </c>
    </row>
    <row r="8" spans="1:10" ht="14.5" x14ac:dyDescent="0.35">
      <c r="A8" s="8">
        <v>2</v>
      </c>
      <c r="B8" s="8" t="s">
        <v>150</v>
      </c>
      <c r="C8" s="34" t="s">
        <v>154</v>
      </c>
      <c r="D8" s="9" t="s">
        <v>155</v>
      </c>
      <c r="E8" s="9" t="s">
        <v>3</v>
      </c>
      <c r="F8" s="19">
        <v>0.30763888888888891</v>
      </c>
      <c r="G8" s="9" t="s">
        <v>3</v>
      </c>
      <c r="H8" s="8" t="s">
        <v>153</v>
      </c>
      <c r="I8" s="10">
        <v>364</v>
      </c>
      <c r="J8" s="11">
        <v>38201.800000000003</v>
      </c>
    </row>
    <row r="9" spans="1:10" ht="14.5" x14ac:dyDescent="0.35">
      <c r="A9" s="8">
        <v>3</v>
      </c>
      <c r="B9" s="8" t="s">
        <v>150</v>
      </c>
      <c r="C9" s="17" t="s">
        <v>156</v>
      </c>
      <c r="D9" s="9" t="s">
        <v>152</v>
      </c>
      <c r="E9" s="9" t="s">
        <v>3</v>
      </c>
      <c r="F9" s="19">
        <v>0.34930555555555554</v>
      </c>
      <c r="G9" s="9" t="s">
        <v>3</v>
      </c>
      <c r="H9" s="8" t="s">
        <v>153</v>
      </c>
      <c r="I9" s="10">
        <v>364</v>
      </c>
      <c r="J9" s="11">
        <v>25195.35</v>
      </c>
    </row>
    <row r="10" spans="1:10" ht="14.5" x14ac:dyDescent="0.35">
      <c r="A10" s="8">
        <v>4</v>
      </c>
      <c r="B10" s="8" t="s">
        <v>150</v>
      </c>
      <c r="C10" s="17" t="s">
        <v>157</v>
      </c>
      <c r="D10" s="9" t="s">
        <v>155</v>
      </c>
      <c r="E10" s="9" t="s">
        <v>3</v>
      </c>
      <c r="F10" s="19">
        <v>0.39097222222222222</v>
      </c>
      <c r="G10" s="9" t="s">
        <v>3</v>
      </c>
      <c r="H10" s="8" t="s">
        <v>153</v>
      </c>
      <c r="I10" s="10">
        <v>364</v>
      </c>
      <c r="J10" s="11">
        <v>38201.800000000003</v>
      </c>
    </row>
    <row r="11" spans="1:10" ht="14.5" x14ac:dyDescent="0.35">
      <c r="A11" s="8">
        <v>5</v>
      </c>
      <c r="B11" s="8" t="s">
        <v>150</v>
      </c>
      <c r="C11" s="17" t="s">
        <v>158</v>
      </c>
      <c r="D11" s="9" t="s">
        <v>152</v>
      </c>
      <c r="E11" s="9" t="s">
        <v>3</v>
      </c>
      <c r="F11" s="19">
        <v>0.47430555555555554</v>
      </c>
      <c r="G11" s="9" t="s">
        <v>3</v>
      </c>
      <c r="H11" s="8" t="s">
        <v>153</v>
      </c>
      <c r="I11" s="10">
        <v>364</v>
      </c>
      <c r="J11" s="11">
        <v>25195.35</v>
      </c>
    </row>
    <row r="12" spans="1:10" ht="14.5" x14ac:dyDescent="0.35">
      <c r="A12" s="8">
        <v>6</v>
      </c>
      <c r="B12" s="8" t="s">
        <v>150</v>
      </c>
      <c r="C12" s="17" t="s">
        <v>159</v>
      </c>
      <c r="D12" s="9" t="s">
        <v>155</v>
      </c>
      <c r="E12" s="9" t="s">
        <v>3</v>
      </c>
      <c r="F12" s="19">
        <v>0.55763888888888891</v>
      </c>
      <c r="G12" s="9" t="s">
        <v>3</v>
      </c>
      <c r="H12" s="8" t="s">
        <v>153</v>
      </c>
      <c r="I12" s="10">
        <v>364</v>
      </c>
      <c r="J12" s="11">
        <v>38201.800000000003</v>
      </c>
    </row>
    <row r="13" spans="1:10" ht="14.5" x14ac:dyDescent="0.35">
      <c r="A13" s="8">
        <v>7</v>
      </c>
      <c r="B13" s="8" t="s">
        <v>150</v>
      </c>
      <c r="C13" s="17" t="s">
        <v>160</v>
      </c>
      <c r="D13" s="9" t="s">
        <v>155</v>
      </c>
      <c r="E13" s="9" t="s">
        <v>3</v>
      </c>
      <c r="F13" s="19">
        <v>0.72430555555555554</v>
      </c>
      <c r="G13" s="9" t="s">
        <v>3</v>
      </c>
      <c r="H13" s="8" t="s">
        <v>153</v>
      </c>
      <c r="I13" s="10">
        <v>364</v>
      </c>
      <c r="J13" s="11">
        <v>38201.800000000003</v>
      </c>
    </row>
    <row r="14" spans="1:10" ht="14.5" x14ac:dyDescent="0.35">
      <c r="A14" s="8">
        <v>8</v>
      </c>
      <c r="B14" s="8" t="s">
        <v>150</v>
      </c>
      <c r="C14" s="17" t="s">
        <v>161</v>
      </c>
      <c r="D14" s="9" t="s">
        <v>155</v>
      </c>
      <c r="E14" s="9" t="s">
        <v>3</v>
      </c>
      <c r="F14" s="19">
        <v>0.80763888888888891</v>
      </c>
      <c r="G14" s="9" t="s">
        <v>3</v>
      </c>
      <c r="H14" s="8" t="s">
        <v>153</v>
      </c>
      <c r="I14" s="10">
        <v>364</v>
      </c>
      <c r="J14" s="11">
        <v>38201.800000000003</v>
      </c>
    </row>
    <row r="15" spans="1:10" ht="14.5" x14ac:dyDescent="0.35">
      <c r="A15" s="8">
        <v>9</v>
      </c>
      <c r="B15" s="8" t="s">
        <v>150</v>
      </c>
      <c r="C15" s="17" t="s">
        <v>162</v>
      </c>
      <c r="D15" s="9" t="s">
        <v>155</v>
      </c>
      <c r="E15" s="9" t="s">
        <v>3</v>
      </c>
      <c r="F15" s="19">
        <v>0.89097222222222228</v>
      </c>
      <c r="G15" s="9" t="s">
        <v>3</v>
      </c>
      <c r="H15" s="8" t="s">
        <v>153</v>
      </c>
      <c r="I15" s="10">
        <v>364</v>
      </c>
      <c r="J15" s="11">
        <v>38201.800000000003</v>
      </c>
    </row>
    <row r="16" spans="1:10" ht="14.5" x14ac:dyDescent="0.35">
      <c r="A16" s="8">
        <v>10</v>
      </c>
      <c r="B16" s="8" t="s">
        <v>150</v>
      </c>
      <c r="C16" s="17" t="s">
        <v>163</v>
      </c>
      <c r="D16" s="9" t="s">
        <v>155</v>
      </c>
      <c r="E16" s="9" t="s">
        <v>3</v>
      </c>
      <c r="F16" s="19">
        <v>0.97430555555555554</v>
      </c>
      <c r="G16" s="9" t="s">
        <v>3</v>
      </c>
      <c r="H16" s="8" t="s">
        <v>153</v>
      </c>
      <c r="I16" s="10">
        <v>364</v>
      </c>
      <c r="J16" s="11">
        <v>38201.800000000003</v>
      </c>
    </row>
    <row r="17" spans="1:10" ht="14.5" x14ac:dyDescent="0.35">
      <c r="A17" s="8">
        <v>11</v>
      </c>
      <c r="B17" s="8" t="s">
        <v>150</v>
      </c>
      <c r="C17" s="9" t="s">
        <v>164</v>
      </c>
      <c r="D17" s="9" t="s">
        <v>3</v>
      </c>
      <c r="E17" s="9" t="s">
        <v>155</v>
      </c>
      <c r="F17" s="19">
        <v>0.21875</v>
      </c>
      <c r="G17" s="9" t="s">
        <v>3</v>
      </c>
      <c r="H17" s="8" t="s">
        <v>153</v>
      </c>
      <c r="I17" s="10">
        <v>364</v>
      </c>
      <c r="J17" s="11">
        <v>38202.89</v>
      </c>
    </row>
    <row r="18" spans="1:10" ht="14.5" x14ac:dyDescent="0.35">
      <c r="A18" s="8">
        <v>12</v>
      </c>
      <c r="B18" s="8" t="s">
        <v>150</v>
      </c>
      <c r="C18" s="9" t="s">
        <v>165</v>
      </c>
      <c r="D18" s="9" t="s">
        <v>3</v>
      </c>
      <c r="E18" s="9" t="s">
        <v>152</v>
      </c>
      <c r="F18" s="19">
        <v>0.26041666666666669</v>
      </c>
      <c r="G18" s="9" t="s">
        <v>3</v>
      </c>
      <c r="H18" s="8" t="s">
        <v>153</v>
      </c>
      <c r="I18" s="10">
        <v>364</v>
      </c>
      <c r="J18" s="11">
        <v>25196.44</v>
      </c>
    </row>
    <row r="19" spans="1:10" ht="14.5" x14ac:dyDescent="0.35">
      <c r="A19" s="8">
        <v>13</v>
      </c>
      <c r="B19" s="8" t="s">
        <v>150</v>
      </c>
      <c r="C19" s="9" t="s">
        <v>166</v>
      </c>
      <c r="D19" s="9" t="s">
        <v>3</v>
      </c>
      <c r="E19" s="9" t="s">
        <v>155</v>
      </c>
      <c r="F19" s="19">
        <v>0.38541666666666669</v>
      </c>
      <c r="G19" s="9" t="s">
        <v>3</v>
      </c>
      <c r="H19" s="8" t="s">
        <v>153</v>
      </c>
      <c r="I19" s="10">
        <v>364</v>
      </c>
      <c r="J19" s="11">
        <v>38202.89</v>
      </c>
    </row>
    <row r="20" spans="1:10" ht="14.5" x14ac:dyDescent="0.35">
      <c r="A20" s="8">
        <v>14</v>
      </c>
      <c r="B20" s="8" t="s">
        <v>150</v>
      </c>
      <c r="C20" s="9" t="s">
        <v>167</v>
      </c>
      <c r="D20" s="9" t="s">
        <v>3</v>
      </c>
      <c r="E20" s="9" t="s">
        <v>152</v>
      </c>
      <c r="F20" s="19">
        <v>0.46875</v>
      </c>
      <c r="G20" s="9" t="s">
        <v>3</v>
      </c>
      <c r="H20" s="8" t="s">
        <v>153</v>
      </c>
      <c r="I20" s="10">
        <v>364</v>
      </c>
      <c r="J20" s="11">
        <v>25196.44</v>
      </c>
    </row>
    <row r="21" spans="1:10" ht="14.5" x14ac:dyDescent="0.35">
      <c r="A21" s="8">
        <v>15</v>
      </c>
      <c r="B21" s="8" t="s">
        <v>150</v>
      </c>
      <c r="C21" s="34" t="s">
        <v>168</v>
      </c>
      <c r="D21" s="9" t="s">
        <v>3</v>
      </c>
      <c r="E21" s="9" t="s">
        <v>155</v>
      </c>
      <c r="F21" s="19">
        <v>0.55208333333333337</v>
      </c>
      <c r="G21" s="9" t="s">
        <v>3</v>
      </c>
      <c r="H21" s="8" t="s">
        <v>153</v>
      </c>
      <c r="I21" s="10">
        <v>364</v>
      </c>
      <c r="J21" s="11">
        <v>38202.89</v>
      </c>
    </row>
    <row r="22" spans="1:10" ht="14.5" x14ac:dyDescent="0.35">
      <c r="A22" s="8">
        <v>16</v>
      </c>
      <c r="B22" s="8" t="s">
        <v>150</v>
      </c>
      <c r="C22" s="34" t="s">
        <v>169</v>
      </c>
      <c r="D22" s="9" t="s">
        <v>3</v>
      </c>
      <c r="E22" s="9" t="s">
        <v>155</v>
      </c>
      <c r="F22" s="19">
        <v>0.63541666666666663</v>
      </c>
      <c r="G22" s="9" t="s">
        <v>3</v>
      </c>
      <c r="H22" s="8" t="s">
        <v>153</v>
      </c>
      <c r="I22" s="10">
        <v>364</v>
      </c>
      <c r="J22" s="11">
        <v>38202.89</v>
      </c>
    </row>
    <row r="23" spans="1:10" ht="15" customHeight="1" x14ac:dyDescent="0.35">
      <c r="A23" s="8">
        <v>17</v>
      </c>
      <c r="B23" s="8" t="s">
        <v>150</v>
      </c>
      <c r="C23" s="34" t="s">
        <v>170</v>
      </c>
      <c r="D23" s="9" t="s">
        <v>3</v>
      </c>
      <c r="E23" s="9" t="s">
        <v>155</v>
      </c>
      <c r="F23" s="19">
        <v>0.71875</v>
      </c>
      <c r="G23" s="9" t="s">
        <v>3</v>
      </c>
      <c r="H23" s="8" t="s">
        <v>153</v>
      </c>
      <c r="I23" s="10">
        <v>364</v>
      </c>
      <c r="J23" s="11">
        <v>38202.89</v>
      </c>
    </row>
    <row r="24" spans="1:10" ht="15" customHeight="1" x14ac:dyDescent="0.35">
      <c r="A24" s="8">
        <v>18</v>
      </c>
      <c r="B24" s="8" t="s">
        <v>150</v>
      </c>
      <c r="C24" s="34" t="s">
        <v>171</v>
      </c>
      <c r="D24" s="9" t="s">
        <v>3</v>
      </c>
      <c r="E24" s="9" t="s">
        <v>155</v>
      </c>
      <c r="F24" s="19">
        <v>0.80208333333333337</v>
      </c>
      <c r="G24" s="9" t="s">
        <v>3</v>
      </c>
      <c r="H24" s="8" t="s">
        <v>153</v>
      </c>
      <c r="I24" s="10">
        <v>364</v>
      </c>
      <c r="J24" s="11">
        <v>38202.89</v>
      </c>
    </row>
    <row r="25" spans="1:10" ht="15" customHeight="1" x14ac:dyDescent="0.35">
      <c r="A25" s="8">
        <v>19</v>
      </c>
      <c r="B25" s="8" t="s">
        <v>150</v>
      </c>
      <c r="C25" s="34" t="s">
        <v>172</v>
      </c>
      <c r="D25" s="9" t="s">
        <v>3</v>
      </c>
      <c r="E25" s="9" t="s">
        <v>155</v>
      </c>
      <c r="F25" s="19">
        <v>0.84375</v>
      </c>
      <c r="G25" s="9" t="s">
        <v>3</v>
      </c>
      <c r="H25" s="8" t="s">
        <v>153</v>
      </c>
      <c r="I25" s="10">
        <v>364</v>
      </c>
      <c r="J25" s="11">
        <v>38202.89</v>
      </c>
    </row>
    <row r="26" spans="1:10" ht="15" customHeight="1" x14ac:dyDescent="0.35">
      <c r="A26" s="8">
        <v>20</v>
      </c>
      <c r="B26" s="8" t="s">
        <v>150</v>
      </c>
      <c r="C26" s="34" t="s">
        <v>173</v>
      </c>
      <c r="D26" s="9" t="s">
        <v>3</v>
      </c>
      <c r="E26" s="9" t="s">
        <v>152</v>
      </c>
      <c r="F26" s="19">
        <v>0.92708333333333337</v>
      </c>
      <c r="G26" s="9" t="s">
        <v>3</v>
      </c>
      <c r="H26" s="8" t="s">
        <v>153</v>
      </c>
      <c r="I26" s="10">
        <v>364</v>
      </c>
      <c r="J26" s="11">
        <v>25196.44</v>
      </c>
    </row>
    <row r="27" spans="1:10" s="5" customFormat="1" ht="34.75" customHeight="1" x14ac:dyDescent="0.35">
      <c r="A27" s="24" t="s">
        <v>174</v>
      </c>
      <c r="B27" s="25"/>
      <c r="C27" s="25"/>
      <c r="D27" s="25"/>
      <c r="E27" s="25"/>
      <c r="F27" s="25"/>
      <c r="G27" s="25"/>
      <c r="H27" s="25"/>
      <c r="I27" s="25"/>
      <c r="J27" s="26"/>
    </row>
    <row r="28" spans="1:10" ht="15" customHeight="1" x14ac:dyDescent="0.35">
      <c r="A28" s="8">
        <v>21</v>
      </c>
      <c r="B28" s="8" t="s">
        <v>150</v>
      </c>
      <c r="C28" s="9" t="s">
        <v>175</v>
      </c>
      <c r="D28" s="9" t="s">
        <v>176</v>
      </c>
      <c r="E28" s="9" t="s">
        <v>3</v>
      </c>
      <c r="F28" s="19">
        <v>0.26597222222222222</v>
      </c>
      <c r="G28" s="9" t="s">
        <v>3</v>
      </c>
      <c r="H28" s="8" t="s">
        <v>153</v>
      </c>
      <c r="I28" s="10">
        <v>251</v>
      </c>
      <c r="J28" s="11">
        <v>20904.03</v>
      </c>
    </row>
    <row r="29" spans="1:10" ht="15" customHeight="1" x14ac:dyDescent="0.35">
      <c r="A29" s="8">
        <v>22</v>
      </c>
      <c r="B29" s="8" t="s">
        <v>150</v>
      </c>
      <c r="C29" s="9" t="s">
        <v>177</v>
      </c>
      <c r="D29" s="9" t="s">
        <v>176</v>
      </c>
      <c r="E29" s="9" t="s">
        <v>3</v>
      </c>
      <c r="F29" s="19">
        <v>0.30763888888888891</v>
      </c>
      <c r="G29" s="9" t="s">
        <v>3</v>
      </c>
      <c r="H29" s="8" t="s">
        <v>153</v>
      </c>
      <c r="I29" s="10">
        <v>364</v>
      </c>
      <c r="J29" s="11">
        <v>30315.01</v>
      </c>
    </row>
    <row r="30" spans="1:10" ht="15" customHeight="1" x14ac:dyDescent="0.35">
      <c r="A30" s="8">
        <v>23</v>
      </c>
      <c r="B30" s="8" t="s">
        <v>150</v>
      </c>
      <c r="C30" s="9" t="s">
        <v>178</v>
      </c>
      <c r="D30" s="9" t="s">
        <v>176</v>
      </c>
      <c r="E30" s="9" t="s">
        <v>3</v>
      </c>
      <c r="F30" s="19">
        <v>0.39097222222222222</v>
      </c>
      <c r="G30" s="9" t="s">
        <v>3</v>
      </c>
      <c r="H30" s="8" t="s">
        <v>153</v>
      </c>
      <c r="I30" s="10">
        <v>364</v>
      </c>
      <c r="J30" s="11">
        <v>30315.01</v>
      </c>
    </row>
    <row r="31" spans="1:10" ht="15" customHeight="1" x14ac:dyDescent="0.35">
      <c r="A31" s="8">
        <v>24</v>
      </c>
      <c r="B31" s="8" t="s">
        <v>150</v>
      </c>
      <c r="C31" s="9" t="s">
        <v>179</v>
      </c>
      <c r="D31" s="9" t="s">
        <v>176</v>
      </c>
      <c r="E31" s="9" t="s">
        <v>3</v>
      </c>
      <c r="F31" s="19">
        <v>0.47430555555555554</v>
      </c>
      <c r="G31" s="9" t="s">
        <v>3</v>
      </c>
      <c r="H31" s="8" t="s">
        <v>153</v>
      </c>
      <c r="I31" s="10">
        <v>364</v>
      </c>
      <c r="J31" s="11">
        <v>30315.01</v>
      </c>
    </row>
    <row r="32" spans="1:10" ht="15" customHeight="1" x14ac:dyDescent="0.35">
      <c r="A32" s="8">
        <v>25</v>
      </c>
      <c r="B32" s="8" t="s">
        <v>150</v>
      </c>
      <c r="C32" s="9" t="s">
        <v>180</v>
      </c>
      <c r="D32" s="9" t="s">
        <v>176</v>
      </c>
      <c r="E32" s="9" t="s">
        <v>3</v>
      </c>
      <c r="F32" s="19">
        <v>0.55763888888888891</v>
      </c>
      <c r="G32" s="9" t="s">
        <v>3</v>
      </c>
      <c r="H32" s="8" t="s">
        <v>153</v>
      </c>
      <c r="I32" s="10">
        <v>364</v>
      </c>
      <c r="J32" s="11">
        <v>30315.01</v>
      </c>
    </row>
    <row r="33" spans="1:10" ht="15" customHeight="1" x14ac:dyDescent="0.35">
      <c r="A33" s="8">
        <v>26</v>
      </c>
      <c r="B33" s="8" t="s">
        <v>150</v>
      </c>
      <c r="C33" s="9" t="s">
        <v>181</v>
      </c>
      <c r="D33" s="9" t="s">
        <v>176</v>
      </c>
      <c r="E33" s="9" t="s">
        <v>3</v>
      </c>
      <c r="F33" s="19">
        <v>0.64097222222222228</v>
      </c>
      <c r="G33" s="9" t="s">
        <v>3</v>
      </c>
      <c r="H33" s="8" t="s">
        <v>153</v>
      </c>
      <c r="I33" s="10">
        <v>364</v>
      </c>
      <c r="J33" s="11">
        <v>30315.01</v>
      </c>
    </row>
    <row r="34" spans="1:10" ht="15" customHeight="1" x14ac:dyDescent="0.35">
      <c r="A34" s="8">
        <v>27</v>
      </c>
      <c r="B34" s="8" t="s">
        <v>150</v>
      </c>
      <c r="C34" s="9" t="s">
        <v>182</v>
      </c>
      <c r="D34" s="9" t="s">
        <v>176</v>
      </c>
      <c r="E34" s="9" t="s">
        <v>3</v>
      </c>
      <c r="F34" s="19">
        <v>0.72430555555555554</v>
      </c>
      <c r="G34" s="9" t="s">
        <v>3</v>
      </c>
      <c r="H34" s="8" t="s">
        <v>153</v>
      </c>
      <c r="I34" s="10">
        <v>364</v>
      </c>
      <c r="J34" s="11">
        <v>30315.01</v>
      </c>
    </row>
    <row r="35" spans="1:10" ht="15" customHeight="1" x14ac:dyDescent="0.35">
      <c r="A35" s="8">
        <v>28</v>
      </c>
      <c r="B35" s="8" t="s">
        <v>150</v>
      </c>
      <c r="C35" s="9" t="s">
        <v>183</v>
      </c>
      <c r="D35" s="9" t="s">
        <v>176</v>
      </c>
      <c r="E35" s="9" t="s">
        <v>3</v>
      </c>
      <c r="F35" s="19">
        <v>0.80763888888888891</v>
      </c>
      <c r="G35" s="9" t="s">
        <v>3</v>
      </c>
      <c r="H35" s="8" t="s">
        <v>153</v>
      </c>
      <c r="I35" s="10">
        <v>364</v>
      </c>
      <c r="J35" s="11">
        <v>30315.01</v>
      </c>
    </row>
    <row r="36" spans="1:10" ht="15" customHeight="1" x14ac:dyDescent="0.35">
      <c r="A36" s="8">
        <v>29</v>
      </c>
      <c r="B36" s="8" t="s">
        <v>150</v>
      </c>
      <c r="C36" s="9" t="s">
        <v>184</v>
      </c>
      <c r="D36" s="9" t="s">
        <v>176</v>
      </c>
      <c r="E36" s="9" t="s">
        <v>3</v>
      </c>
      <c r="F36" s="19">
        <v>0.89097222222222228</v>
      </c>
      <c r="G36" s="9" t="s">
        <v>3</v>
      </c>
      <c r="H36" s="8" t="s">
        <v>153</v>
      </c>
      <c r="I36" s="10">
        <v>364</v>
      </c>
      <c r="J36" s="11">
        <v>30315.01</v>
      </c>
    </row>
    <row r="37" spans="1:10" ht="15" customHeight="1" x14ac:dyDescent="0.35">
      <c r="A37" s="8">
        <v>30</v>
      </c>
      <c r="B37" s="8" t="s">
        <v>150</v>
      </c>
      <c r="C37" s="9" t="s">
        <v>185</v>
      </c>
      <c r="D37" s="9" t="s">
        <v>3</v>
      </c>
      <c r="E37" s="9" t="s">
        <v>176</v>
      </c>
      <c r="F37" s="19">
        <v>0.26041666666666669</v>
      </c>
      <c r="G37" s="9" t="s">
        <v>3</v>
      </c>
      <c r="H37" s="8" t="s">
        <v>153</v>
      </c>
      <c r="I37" s="10">
        <v>364</v>
      </c>
      <c r="J37" s="11">
        <v>30315.01</v>
      </c>
    </row>
    <row r="38" spans="1:10" ht="15" customHeight="1" x14ac:dyDescent="0.35">
      <c r="A38" s="8">
        <v>31</v>
      </c>
      <c r="B38" s="8" t="s">
        <v>150</v>
      </c>
      <c r="C38" s="9" t="s">
        <v>186</v>
      </c>
      <c r="D38" s="9" t="s">
        <v>3</v>
      </c>
      <c r="E38" s="9" t="s">
        <v>176</v>
      </c>
      <c r="F38" s="19">
        <v>0.34375</v>
      </c>
      <c r="G38" s="9" t="s">
        <v>3</v>
      </c>
      <c r="H38" s="8" t="s">
        <v>153</v>
      </c>
      <c r="I38" s="10">
        <v>364</v>
      </c>
      <c r="J38" s="11">
        <v>30315.01</v>
      </c>
    </row>
    <row r="39" spans="1:10" ht="15" customHeight="1" x14ac:dyDescent="0.35">
      <c r="A39" s="8">
        <v>32</v>
      </c>
      <c r="B39" s="8" t="s">
        <v>150</v>
      </c>
      <c r="C39" s="9" t="s">
        <v>187</v>
      </c>
      <c r="D39" s="9" t="s">
        <v>3</v>
      </c>
      <c r="E39" s="9" t="s">
        <v>176</v>
      </c>
      <c r="F39" s="19">
        <v>0.42708333333333331</v>
      </c>
      <c r="G39" s="9" t="s">
        <v>3</v>
      </c>
      <c r="H39" s="8" t="s">
        <v>153</v>
      </c>
      <c r="I39" s="10">
        <v>364</v>
      </c>
      <c r="J39" s="11">
        <v>30315.01</v>
      </c>
    </row>
    <row r="40" spans="1:10" ht="15" customHeight="1" x14ac:dyDescent="0.35">
      <c r="A40" s="8">
        <v>33</v>
      </c>
      <c r="B40" s="8" t="s">
        <v>150</v>
      </c>
      <c r="C40" s="9" t="s">
        <v>188</v>
      </c>
      <c r="D40" s="9" t="s">
        <v>3</v>
      </c>
      <c r="E40" s="9" t="s">
        <v>176</v>
      </c>
      <c r="F40" s="19">
        <v>0.51041666666666663</v>
      </c>
      <c r="G40" s="9" t="s">
        <v>3</v>
      </c>
      <c r="H40" s="8" t="s">
        <v>153</v>
      </c>
      <c r="I40" s="10">
        <v>364</v>
      </c>
      <c r="J40" s="11">
        <v>30315.01</v>
      </c>
    </row>
    <row r="41" spans="1:10" ht="15" customHeight="1" x14ac:dyDescent="0.35">
      <c r="A41" s="8">
        <v>34</v>
      </c>
      <c r="B41" s="8" t="s">
        <v>150</v>
      </c>
      <c r="C41" s="9" t="s">
        <v>189</v>
      </c>
      <c r="D41" s="9" t="s">
        <v>3</v>
      </c>
      <c r="E41" s="9" t="s">
        <v>176</v>
      </c>
      <c r="F41" s="19">
        <v>0.59375</v>
      </c>
      <c r="G41" s="9" t="s">
        <v>3</v>
      </c>
      <c r="H41" s="8" t="s">
        <v>153</v>
      </c>
      <c r="I41" s="10">
        <v>364</v>
      </c>
      <c r="J41" s="11">
        <v>30315.01</v>
      </c>
    </row>
    <row r="42" spans="1:10" ht="15" customHeight="1" x14ac:dyDescent="0.35">
      <c r="A42" s="8">
        <v>35</v>
      </c>
      <c r="B42" s="8" t="s">
        <v>150</v>
      </c>
      <c r="C42" s="9" t="s">
        <v>190</v>
      </c>
      <c r="D42" s="9" t="s">
        <v>3</v>
      </c>
      <c r="E42" s="9" t="s">
        <v>176</v>
      </c>
      <c r="F42" s="19">
        <v>0.67708333333333337</v>
      </c>
      <c r="G42" s="9" t="s">
        <v>3</v>
      </c>
      <c r="H42" s="8" t="s">
        <v>153</v>
      </c>
      <c r="I42" s="10">
        <v>364</v>
      </c>
      <c r="J42" s="11">
        <v>30315.01</v>
      </c>
    </row>
    <row r="43" spans="1:10" ht="15" customHeight="1" x14ac:dyDescent="0.35">
      <c r="A43" s="8">
        <v>36</v>
      </c>
      <c r="B43" s="8" t="s">
        <v>150</v>
      </c>
      <c r="C43" s="9" t="s">
        <v>191</v>
      </c>
      <c r="D43" s="9" t="s">
        <v>3</v>
      </c>
      <c r="E43" s="9" t="s">
        <v>176</v>
      </c>
      <c r="F43" s="19">
        <v>0.76041666666666663</v>
      </c>
      <c r="G43" s="9" t="s">
        <v>3</v>
      </c>
      <c r="H43" s="8" t="s">
        <v>153</v>
      </c>
      <c r="I43" s="10">
        <v>364</v>
      </c>
      <c r="J43" s="11">
        <v>30315.01</v>
      </c>
    </row>
    <row r="44" spans="1:10" ht="15" customHeight="1" x14ac:dyDescent="0.35">
      <c r="A44" s="8">
        <v>37</v>
      </c>
      <c r="B44" s="8" t="s">
        <v>150</v>
      </c>
      <c r="C44" s="9" t="s">
        <v>192</v>
      </c>
      <c r="D44" s="9" t="s">
        <v>3</v>
      </c>
      <c r="E44" s="9" t="s">
        <v>176</v>
      </c>
      <c r="F44" s="19">
        <v>0.84375</v>
      </c>
      <c r="G44" s="9" t="s">
        <v>3</v>
      </c>
      <c r="H44" s="8" t="s">
        <v>153</v>
      </c>
      <c r="I44" s="10">
        <v>251</v>
      </c>
      <c r="J44" s="11">
        <v>20904.03</v>
      </c>
    </row>
    <row r="45" spans="1:10" ht="15" customHeight="1" x14ac:dyDescent="0.35">
      <c r="A45" s="8">
        <v>38</v>
      </c>
      <c r="B45" s="8" t="s">
        <v>150</v>
      </c>
      <c r="C45" s="9" t="s">
        <v>193</v>
      </c>
      <c r="D45" s="9" t="s">
        <v>3</v>
      </c>
      <c r="E45" s="9" t="s">
        <v>176</v>
      </c>
      <c r="F45" s="19">
        <v>0.92708333333333337</v>
      </c>
      <c r="G45" s="9" t="s">
        <v>3</v>
      </c>
      <c r="H45" s="8" t="s">
        <v>153</v>
      </c>
      <c r="I45" s="10">
        <v>364</v>
      </c>
      <c r="J45" s="11">
        <v>30315.01</v>
      </c>
    </row>
    <row r="46" spans="1:10" s="5" customFormat="1" ht="34.75" customHeight="1" x14ac:dyDescent="0.35">
      <c r="A46" s="24" t="s">
        <v>194</v>
      </c>
      <c r="B46" s="25"/>
      <c r="C46" s="25"/>
      <c r="D46" s="25"/>
      <c r="E46" s="25"/>
      <c r="F46" s="25"/>
      <c r="G46" s="25"/>
      <c r="H46" s="25"/>
      <c r="I46" s="25"/>
      <c r="J46" s="26"/>
    </row>
    <row r="47" spans="1:10" ht="15" customHeight="1" x14ac:dyDescent="0.35">
      <c r="A47" s="8">
        <v>39</v>
      </c>
      <c r="B47" s="8" t="s">
        <v>150</v>
      </c>
      <c r="C47" s="9" t="s">
        <v>195</v>
      </c>
      <c r="D47" s="9" t="s">
        <v>176</v>
      </c>
      <c r="E47" s="9" t="s">
        <v>152</v>
      </c>
      <c r="F47" s="19">
        <v>0.32291666666666669</v>
      </c>
      <c r="G47" s="9" t="s">
        <v>152</v>
      </c>
      <c r="H47" s="8" t="s">
        <v>153</v>
      </c>
      <c r="I47" s="10">
        <v>251</v>
      </c>
      <c r="J47" s="11">
        <v>15248.5</v>
      </c>
    </row>
    <row r="48" spans="1:10" ht="15" customHeight="1" x14ac:dyDescent="0.35">
      <c r="A48" s="8">
        <v>40</v>
      </c>
      <c r="B48" s="8" t="s">
        <v>150</v>
      </c>
      <c r="C48" s="9" t="s">
        <v>196</v>
      </c>
      <c r="D48" s="9" t="s">
        <v>176</v>
      </c>
      <c r="E48" s="9" t="s">
        <v>152</v>
      </c>
      <c r="F48" s="19">
        <v>0.40625</v>
      </c>
      <c r="G48" s="9" t="s">
        <v>152</v>
      </c>
      <c r="H48" s="8" t="s">
        <v>153</v>
      </c>
      <c r="I48" s="10">
        <v>364</v>
      </c>
      <c r="J48" s="11">
        <v>22113.360000000001</v>
      </c>
    </row>
    <row r="49" spans="1:10" ht="15" customHeight="1" x14ac:dyDescent="0.35">
      <c r="A49" s="8">
        <v>41</v>
      </c>
      <c r="B49" s="8" t="s">
        <v>150</v>
      </c>
      <c r="C49" s="9" t="s">
        <v>197</v>
      </c>
      <c r="D49" s="9" t="s">
        <v>176</v>
      </c>
      <c r="E49" s="9" t="s">
        <v>152</v>
      </c>
      <c r="F49" s="19">
        <v>0.57291666666666663</v>
      </c>
      <c r="G49" s="9" t="s">
        <v>152</v>
      </c>
      <c r="H49" s="8" t="s">
        <v>153</v>
      </c>
      <c r="I49" s="10">
        <v>364</v>
      </c>
      <c r="J49" s="11">
        <v>22113.360000000001</v>
      </c>
    </row>
    <row r="50" spans="1:10" ht="15" customHeight="1" x14ac:dyDescent="0.35">
      <c r="A50" s="8">
        <v>42</v>
      </c>
      <c r="B50" s="8" t="s">
        <v>150</v>
      </c>
      <c r="C50" s="9" t="s">
        <v>198</v>
      </c>
      <c r="D50" s="9" t="s">
        <v>176</v>
      </c>
      <c r="E50" s="9" t="s">
        <v>152</v>
      </c>
      <c r="F50" s="19">
        <v>0.73958333333333337</v>
      </c>
      <c r="G50" s="9" t="s">
        <v>152</v>
      </c>
      <c r="H50" s="8" t="s">
        <v>153</v>
      </c>
      <c r="I50" s="10">
        <v>364</v>
      </c>
      <c r="J50" s="11">
        <v>22113.360000000001</v>
      </c>
    </row>
    <row r="51" spans="1:10" ht="15" customHeight="1" x14ac:dyDescent="0.35">
      <c r="A51" s="8">
        <v>43</v>
      </c>
      <c r="B51" s="8" t="s">
        <v>150</v>
      </c>
      <c r="C51" s="9" t="s">
        <v>199</v>
      </c>
      <c r="D51" s="9" t="s">
        <v>176</v>
      </c>
      <c r="E51" s="9" t="s">
        <v>152</v>
      </c>
      <c r="F51" s="19">
        <v>0.90625</v>
      </c>
      <c r="G51" s="9" t="s">
        <v>152</v>
      </c>
      <c r="H51" s="8" t="s">
        <v>153</v>
      </c>
      <c r="I51" s="10">
        <v>364</v>
      </c>
      <c r="J51" s="11">
        <v>22113.360000000001</v>
      </c>
    </row>
    <row r="52" spans="1:10" ht="15" customHeight="1" x14ac:dyDescent="0.35">
      <c r="A52" s="8">
        <v>44</v>
      </c>
      <c r="B52" s="8" t="s">
        <v>150</v>
      </c>
      <c r="C52" s="9" t="s">
        <v>200</v>
      </c>
      <c r="D52" s="9" t="s">
        <v>152</v>
      </c>
      <c r="E52" s="9" t="s">
        <v>176</v>
      </c>
      <c r="F52" s="19">
        <v>0.29375000000000001</v>
      </c>
      <c r="G52" s="9" t="s">
        <v>152</v>
      </c>
      <c r="H52" s="8" t="s">
        <v>153</v>
      </c>
      <c r="I52" s="10">
        <v>364</v>
      </c>
      <c r="J52" s="11">
        <v>22113.360000000001</v>
      </c>
    </row>
    <row r="53" spans="1:10" ht="15" customHeight="1" x14ac:dyDescent="0.35">
      <c r="A53" s="8">
        <v>45</v>
      </c>
      <c r="B53" s="8" t="s">
        <v>150</v>
      </c>
      <c r="C53" s="9" t="s">
        <v>201</v>
      </c>
      <c r="D53" s="9" t="s">
        <v>152</v>
      </c>
      <c r="E53" s="9" t="s">
        <v>176</v>
      </c>
      <c r="F53" s="19">
        <v>0.46041666666666664</v>
      </c>
      <c r="G53" s="9" t="s">
        <v>152</v>
      </c>
      <c r="H53" s="8" t="s">
        <v>153</v>
      </c>
      <c r="I53" s="10">
        <v>364</v>
      </c>
      <c r="J53" s="11">
        <v>22113.360000000001</v>
      </c>
    </row>
    <row r="54" spans="1:10" ht="15" customHeight="1" x14ac:dyDescent="0.35">
      <c r="A54" s="8">
        <v>46</v>
      </c>
      <c r="B54" s="8" t="s">
        <v>150</v>
      </c>
      <c r="C54" s="9" t="s">
        <v>202</v>
      </c>
      <c r="D54" s="9" t="s">
        <v>152</v>
      </c>
      <c r="E54" s="9" t="s">
        <v>176</v>
      </c>
      <c r="F54" s="19">
        <v>0.62708333333333333</v>
      </c>
      <c r="G54" s="9" t="s">
        <v>152</v>
      </c>
      <c r="H54" s="8" t="s">
        <v>153</v>
      </c>
      <c r="I54" s="10">
        <v>364</v>
      </c>
      <c r="J54" s="11">
        <v>22113.360000000001</v>
      </c>
    </row>
    <row r="55" spans="1:10" ht="15" customHeight="1" x14ac:dyDescent="0.35">
      <c r="A55" s="8">
        <v>47</v>
      </c>
      <c r="B55" s="8" t="s">
        <v>150</v>
      </c>
      <c r="C55" s="9" t="s">
        <v>203</v>
      </c>
      <c r="D55" s="9" t="s">
        <v>152</v>
      </c>
      <c r="E55" s="9" t="s">
        <v>176</v>
      </c>
      <c r="F55" s="19">
        <v>0.79374999999999996</v>
      </c>
      <c r="G55" s="9" t="s">
        <v>152</v>
      </c>
      <c r="H55" s="8" t="s">
        <v>153</v>
      </c>
      <c r="I55" s="10">
        <v>364</v>
      </c>
      <c r="J55" s="11">
        <v>22113.360000000001</v>
      </c>
    </row>
    <row r="56" spans="1:10" ht="15" customHeight="1" x14ac:dyDescent="0.35">
      <c r="A56" s="8">
        <v>48</v>
      </c>
      <c r="B56" s="8" t="s">
        <v>150</v>
      </c>
      <c r="C56" s="9" t="s">
        <v>204</v>
      </c>
      <c r="D56" s="9" t="s">
        <v>152</v>
      </c>
      <c r="E56" s="9" t="s">
        <v>176</v>
      </c>
      <c r="F56" s="19">
        <v>0.91874999999999996</v>
      </c>
      <c r="G56" s="9" t="s">
        <v>152</v>
      </c>
      <c r="H56" s="8" t="s">
        <v>153</v>
      </c>
      <c r="I56" s="10">
        <v>251</v>
      </c>
      <c r="J56" s="11">
        <v>15248.5</v>
      </c>
    </row>
    <row r="57" spans="1:10" ht="15" customHeight="1" x14ac:dyDescent="0.35">
      <c r="I57" s="35" t="s">
        <v>54</v>
      </c>
      <c r="J57" s="16">
        <f>SUM(J47:J56,J28:J45,J7:J26)</f>
        <v>1420260.2999999993</v>
      </c>
    </row>
  </sheetData>
  <protectedRanges>
    <protectedRange password="816B" sqref="C8" name="p294c9e725e41cb255f780e73c1dde6d5_1"/>
    <protectedRange password="816B" sqref="C9" name="p294c9e725e41cb255f780e73c1dde6d5_2"/>
    <protectedRange password="816B" sqref="C10" name="p294c9e725e41cb255f780e73c1dde6d5_3"/>
    <protectedRange password="816B" sqref="C11" name="p294c9e725e41cb255f780e73c1dde6d5_4"/>
    <protectedRange password="816B" sqref="C12:C14" name="p294c9e725e41cb255f780e73c1dde6d5_5"/>
    <protectedRange password="816B" sqref="C15:C16" name="p294c9e725e41cb255f780e73c1dde6d5_6"/>
    <protectedRange password="816B" sqref="C17" name="p294c9e725e41cb255f780e73c1dde6d5_7"/>
    <protectedRange password="816B" sqref="C18:C19" name="p294c9e725e41cb255f780e73c1dde6d5_8"/>
    <protectedRange password="816B" sqref="C20:C22" name="p294c9e725e41cb255f780e73c1dde6d5_9"/>
    <protectedRange password="816B" sqref="C47:C49 C28" name="p294c9e725e41cb255f780e73c1dde6d5_20"/>
    <protectedRange password="816B" sqref="C29" name="p294c9e725e41cb255f780e73c1dde6d5_21"/>
    <protectedRange password="816B" sqref="C30:C31 C50:C51" name="p294c9e725e41cb255f780e73c1dde6d5_22"/>
    <protectedRange password="816B" sqref="C32" name="p294c9e725e41cb255f780e73c1dde6d5_23"/>
    <protectedRange password="816B" sqref="C33" name="p294c9e725e41cb255f780e73c1dde6d5_24"/>
    <protectedRange password="816B" sqref="C34" name="p294c9e725e41cb255f780e73c1dde6d5_25"/>
    <protectedRange password="816B" sqref="C35 C52:C53" name="p294c9e725e41cb255f780e73c1dde6d5_26"/>
    <protectedRange password="816B" sqref="C54" name="p294c9e725e41cb255f780e73c1dde6d5_27"/>
    <protectedRange password="816B" sqref="C55:C56 C36:C38" name="p294c9e725e41cb255f780e73c1dde6d5_28"/>
    <protectedRange password="816B" sqref="C39" name="p294c9e725e41cb255f780e73c1dde6d5_29"/>
    <protectedRange password="816B" sqref="C40" name="p294c9e725e41cb255f780e73c1dde6d5_30"/>
    <protectedRange password="816B" sqref="C41:C42" name="p294c9e725e41cb255f780e73c1dde6d5_31"/>
    <protectedRange password="816B" sqref="C43" name="p294c9e725e41cb255f780e73c1dde6d5_32"/>
    <protectedRange password="816B" sqref="C44" name="p294c9e725e41cb255f780e73c1dde6d5_33"/>
    <protectedRange password="816B" sqref="C45" name="p294c9e725e41cb255f780e73c1dde6d5_34"/>
    <protectedRange password="816B" sqref="F47:G49 F28:G28" name="p294c9e725e41cb255f780e73c1dde6d5_35"/>
    <protectedRange password="816B" sqref="F29:G29" name="p294c9e725e41cb255f780e73c1dde6d5_36"/>
    <protectedRange password="816B" sqref="F30:G31 F50:G51" name="p294c9e725e41cb255f780e73c1dde6d5_37"/>
    <protectedRange password="816B" sqref="F32:G32" name="p294c9e725e41cb255f780e73c1dde6d5_38"/>
    <protectedRange password="816B" sqref="F33:G33" name="p294c9e725e41cb255f780e73c1dde6d5_39"/>
    <protectedRange password="816B" sqref="F34:G34" name="p294c9e725e41cb255f780e73c1dde6d5_40"/>
    <protectedRange password="816B" sqref="F35:G35 F52:G53" name="p294c9e725e41cb255f780e73c1dde6d5_41"/>
    <protectedRange password="816B" sqref="F54:G54" name="p294c9e725e41cb255f780e73c1dde6d5_42"/>
    <protectedRange password="816B" sqref="F55:G56 F36:G38" name="p294c9e725e41cb255f780e73c1dde6d5_43"/>
    <protectedRange password="816B" sqref="F39:G39" name="p294c9e725e41cb255f780e73c1dde6d5_44"/>
    <protectedRange password="816B" sqref="F40:G40" name="p294c9e725e41cb255f780e73c1dde6d5_45"/>
    <protectedRange password="816B" sqref="F41:G42" name="p294c9e725e41cb255f780e73c1dde6d5_46"/>
    <protectedRange password="816B" sqref="F43:G43" name="p294c9e725e41cb255f780e73c1dde6d5_47"/>
    <protectedRange password="816B" sqref="F44:G44" name="p294c9e725e41cb255f780e73c1dde6d5_48"/>
    <protectedRange password="816B" sqref="F45:G45" name="p294c9e725e41cb255f780e73c1dde6d5_49"/>
  </protectedRanges>
  <mergeCells count="13">
    <mergeCell ref="A6:J6"/>
    <mergeCell ref="A27:J27"/>
    <mergeCell ref="A46:J46"/>
    <mergeCell ref="C1:J1"/>
    <mergeCell ref="C2:J2"/>
    <mergeCell ref="C3:J3"/>
    <mergeCell ref="A4:A5"/>
    <mergeCell ref="B4:B5"/>
    <mergeCell ref="C4:C5"/>
    <mergeCell ref="D4:G4"/>
    <mergeCell ref="H4:H5"/>
    <mergeCell ref="I4:I5"/>
    <mergeCell ref="J4:J5"/>
  </mergeCells>
  <pageMargins left="0.7" right="0.7" top="0.75" bottom="0.75" header="0.3" footer="0.3"/>
  <pageSetup paperSize="9" scale="50" orientation="portrait" r:id="rId1"/>
</worksheet>
</file>

<file path=docMetadata/LabelInfo.xml><?xml version="1.0" encoding="utf-8"?>
<clbl:labelList xmlns:clbl="http://schemas.microsoft.com/office/2020/mipLabelMetadata">
  <clbl:label id="{d792d246-d363-40e2-82bc-6f0655128b68}" enabled="1" method="Standard" siteId="{372ee9e0-9ce0-4033-a64a-c07073a91ec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Arkusz1</vt:lpstr>
      <vt:lpstr>Arkusz1 (2)</vt:lpstr>
      <vt:lpstr>Arkusz1 (3)</vt:lpstr>
      <vt:lpstr>Arkusz1!Print_Area</vt:lpstr>
      <vt:lpstr>'Arkusz1 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Seweryn</dc:creator>
  <cp:lastModifiedBy>Radoslaw Sobolewski</cp:lastModifiedBy>
  <cp:lastPrinted>2026-04-27T08:40:31Z</cp:lastPrinted>
  <dcterms:created xsi:type="dcterms:W3CDTF">2026-04-27T07:41:25Z</dcterms:created>
  <dcterms:modified xsi:type="dcterms:W3CDTF">2026-05-19T10:56:00Z</dcterms:modified>
</cp:coreProperties>
</file>